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C:\LIDERES HRM\2. CMI HRM\2023\BSC ESE Hospital Regional Moniquira 2023\CUADRO DE MANDO INTEGRAL 2023\"/>
    </mc:Choice>
  </mc:AlternateContent>
  <xr:revisionPtr revIDLastSave="0" documentId="13_ncr:1_{4927B334-59D6-4CBB-A128-2BF92FBCE98E}" xr6:coauthVersionLast="47" xr6:coauthVersionMax="47" xr10:uidLastSave="{00000000-0000-0000-0000-000000000000}"/>
  <bookViews>
    <workbookView xWindow="-120" yWindow="-120" windowWidth="20730" windowHeight="11160" tabRatio="871" xr2:uid="{00000000-000D-0000-FFFF-FFFF00000000}"/>
  </bookViews>
  <sheets>
    <sheet name="PROCESOS JUR" sheetId="108" r:id="rId1"/>
  </sheets>
  <externalReferences>
    <externalReference r:id="rId2"/>
  </externalReferences>
  <definedNames>
    <definedName name="KF">#REF!</definedName>
    <definedName name="MARZO10">[1]Hoja4!$A:$B</definedName>
    <definedName name="Z_0001DF65_3B0F_497C_ACF5_D49EC607FD88_.wvu.Cols" localSheetId="0" hidden="1">'PROCESOS JUR'!$F:$XFD</definedName>
    <definedName name="Z_01A85145_F11B_4D07_813B_8A8758CDD710_.wvu.Cols" localSheetId="0" hidden="1">'PROCESOS JUR'!$F:$XFD</definedName>
    <definedName name="Z_1132D6BB_BD35_469F_BF41_A86B335BD97B_.wvu.Cols" localSheetId="0" hidden="1">'PROCESOS JUR'!$F:$XFD</definedName>
    <definedName name="Z_11E60353_53A2_40FD_8DD1_6654D3943E00_.wvu.Cols" localSheetId="0" hidden="1">'PROCESOS JUR'!$F:$XFD</definedName>
    <definedName name="Z_187695E8_F439_4E8B_9390_62D53A41785B_.wvu.Cols" localSheetId="0" hidden="1">'PROCESOS JUR'!$F:$XFD</definedName>
    <definedName name="Z_201C1097_0C3C_4AFA_814C_99E885BB3BA9_.wvu.Cols" localSheetId="0" hidden="1">'PROCESOS JUR'!$F:$XFD</definedName>
    <definedName name="Z_216CB5F9_6788_4A70_880A_08553118F167_.wvu.Cols" localSheetId="0" hidden="1">'PROCESOS JUR'!$F:$XFD</definedName>
    <definedName name="Z_39DA2FDD_4E3D_481D_A336_9D29DBC11B08_.wvu.Cols" localSheetId="0" hidden="1">'PROCESOS JUR'!$F:$XFD</definedName>
    <definedName name="Z_44F0F931_FF8F_4146_9628_099A7B02EE59_.wvu.Cols" localSheetId="0" hidden="1">'PROCESOS JUR'!$F:$XFD</definedName>
    <definedName name="Z_4B06A440_0745_43CE_8047_97DB98249CF6_.wvu.Cols" localSheetId="0" hidden="1">'PROCESOS JUR'!$F:$XFD</definedName>
    <definedName name="Z_4F27A6F2_707D_47B2_BF4A_F027B75A33FC_.wvu.Cols" localSheetId="0" hidden="1">'PROCESOS JUR'!$F:$XFD</definedName>
    <definedName name="Z_62DF5315_3D99_4C8E_BAEC_100B3280B10D_.wvu.Cols" localSheetId="0" hidden="1">'PROCESOS JUR'!$F:$XFD</definedName>
    <definedName name="Z_71206789_1A95_4243_B1E4_204F0D4BB0C1_.wvu.Cols" localSheetId="0" hidden="1">'PROCESOS JUR'!$F:$XFD</definedName>
    <definedName name="Z_7315456F_420E_439E_9602_F32EDF9D3E94_.wvu.Cols" localSheetId="0" hidden="1">'PROCESOS JUR'!$F:$XFD</definedName>
    <definedName name="Z_7A5BCE0F_1F1B_4E52_9652_01329CBCC77F_.wvu.Cols" localSheetId="0" hidden="1">'PROCESOS JUR'!$F:$XFD</definedName>
    <definedName name="Z_8381FC96_6810_4EAA_ACD8_B607E0FD2281_.wvu.Cols" localSheetId="0" hidden="1">'PROCESOS JUR'!$F:$XFD</definedName>
    <definedName name="Z_95329FFD_9B66_4A76_A861_4EF913CB9438_.wvu.Cols" localSheetId="0" hidden="1">'PROCESOS JUR'!$F:$XFD</definedName>
    <definedName name="Z_9C949C4D_EB11_4549_99F8_6A6E19FEDD35_.wvu.Cols" localSheetId="0" hidden="1">'PROCESOS JUR'!$F:$XFD</definedName>
    <definedName name="Z_A5C6589E_C55F_4BEC_9ECE_919FCABF52F8_.wvu.Cols" localSheetId="0" hidden="1">'PROCESOS JUR'!$F:$XFD</definedName>
    <definedName name="Z_B0451CD7_59C4_4E11_B7C2_BC13CF4127A6_.wvu.Cols" localSheetId="0" hidden="1">'PROCESOS JUR'!$F:$XFD</definedName>
    <definedName name="Z_B4BD0B13_0F90_4B98_B77F_542E51A48189_.wvu.Cols" localSheetId="0" hidden="1">'PROCESOS JUR'!$F:$XFD</definedName>
    <definedName name="Z_C3D58349_1F04_4F6C_B93C_BB0D41DB41D6_.wvu.Cols" localSheetId="0" hidden="1">'PROCESOS JUR'!$F:$XFD</definedName>
    <definedName name="Z_CAC1BF5B_64DA_4E65_B9F3_F58AF1593EA5_.wvu.Cols" localSheetId="0" hidden="1">'PROCESOS JUR'!$F:$XFD</definedName>
    <definedName name="Z_D405E5B0_829D_4CFF_BABC_C1974EED185D_.wvu.Cols" localSheetId="0" hidden="1">'PROCESOS JUR'!$F:$XFD</definedName>
    <definedName name="Z_DAB8803B_91D8_4FA1_8E83_BA8E4F51ECEF_.wvu.Cols" localSheetId="0" hidden="1">'PROCESOS JUR'!$F:$XFD</definedName>
    <definedName name="Z_DE4F901A_4159_44A8_9F61_37E29931259E_.wvu.Cols" localSheetId="0" hidden="1">'PROCESOS JUR'!$F:$XFD</definedName>
    <definedName name="Z_E4188361_4B87_4969_89CB_DD6AB944FA81_.wvu.Cols" localSheetId="0" hidden="1">'PROCESOS JUR'!$F:$XFD</definedName>
    <definedName name="Z_F4F98609_4C61_4A0E_851B_59BEC64AAB9F_.wvu.Cols" localSheetId="0" hidden="1">'PROCESOS JUR'!$F:$XFD</definedName>
    <definedName name="Z_F7DB7EE5_42A9_41B9_A823_ADC3C22C28DE_.wvu.Cols" localSheetId="0" hidden="1">'PROCESOS JUR'!$F:$XFD</definedName>
  </definedNames>
  <calcPr calcId="191029"/>
  <customWorkbookViews>
    <customWorkbookView name="María de los Angeles Castañeda Acosta - Vista personalizada" guid="{D405E5B0-829D-4CFF-BABC-C1974EED185D}" mergeInterval="0" personalView="1" maximized="1" xWindow="-8" yWindow="-8" windowWidth="1936" windowHeight="1048" tabRatio="871" activeSheetId="1" showComments="commIndAndComment"/>
    <customWorkbookView name="LIDER FARMACIA - Vista personalizada" guid="{11E60353-53A2-40FD-8DD1-6654D3943E00}" mergeInterval="0" personalView="1" maximized="1" xWindow="-8" yWindow="-8" windowWidth="1382" windowHeight="744" tabRatio="921" activeSheetId="89"/>
    <customWorkbookView name="USUARIO - Vista personalizada" guid="{DE4F901A-4159-44A8-9F61-37E29931259E}" mergeInterval="0" personalView="1" maximized="1" windowWidth="1343" windowHeight="487" tabRatio="871" activeSheetId="2"/>
    <customWorkbookView name="COORD ENFERMERIA - Vista personalizada" guid="{44F0F931-FF8F-4146-9628-099A7B02EE59}" mergeInterval="0" personalView="1" maximized="1" windowWidth="1362" windowHeight="482" tabRatio="871" activeSheetId="1"/>
    <customWorkbookView name="SALAS C 3 - Vista personalizada" guid="{201C1097-0C3C-4AFA-814C-99E885BB3BA9}" mergeInterval="0" personalView="1" maximized="1" xWindow="-8" yWindow="-8" windowWidth="1382" windowHeight="744" tabRatio="871" activeSheetId="1"/>
    <customWorkbookView name="USER_CONS - Vista personalizada" guid="{4B06A440-0745-43CE-8047-97DB98249CF6}" mergeInterval="0" personalView="1" maximized="1" xWindow="-8" yWindow="-8" windowWidth="1936" windowHeight="1056" tabRatio="921" activeSheetId="1"/>
    <customWorkbookView name="PYP - Vista personalizada" guid="{DAB8803B-91D8-4FA1-8E83-BA8E4F51ECEF}" mergeInterval="0" personalView="1" maximized="1" windowWidth="1362" windowHeight="542" tabRatio="871" activeSheetId="107"/>
    <customWorkbookView name="Usuario de Microsoft Office - Vista personalizada" guid="{71206789-1A95-4243-B1E4-204F0D4BB0C1}" mergeInterval="0" personalView="1" windowWidth="1440" windowHeight="618" tabRatio="871" activeSheetId="2"/>
    <customWorkbookView name="HRMRX_01 - Vista personalizada" guid="{C3D58349-1F04-4F6C-B93C-BB0D41DB41D6}" mergeInterval="0" personalView="1" maximized="1" xWindow="-8" yWindow="-8" windowWidth="1382" windowHeight="744" tabRatio="871" activeSheetId="65"/>
    <customWorkbookView name="HRM - Vista personalizada" guid="{187695E8-F439-4E8B-9390-62D53A41785B}" mergeInterval="0" personalView="1" maximized="1" xWindow="-8" yWindow="-8" windowWidth="1382" windowHeight="736" tabRatio="871" activeSheetId="102"/>
    <customWorkbookView name="Daniel Cely - Vista personalizada" guid="{F7DB7EE5-42A9-41B9-A823-ADC3C22C28DE}" mergeInterval="0" personalView="1" maximized="1" xWindow="-8" yWindow="-8" windowWidth="1936" windowHeight="1048" tabRatio="871" activeSheetId="41"/>
    <customWorkbookView name="EQUIPO - Vista personalizada" guid="{95329FFD-9B66-4A76-A861-4EF913CB9438}" mergeInterval="0" personalView="1" maximized="1" xWindow="-8" yWindow="-8" windowWidth="1382" windowHeight="744" tabRatio="871" activeSheetId="1"/>
    <customWorkbookView name="USER_HRM - Vista personalizada" guid="{39DA2FDD-4E3D-481D-A336-9D29DBC11B08}" mergeInterval="0" personalView="1" maximized="1" xWindow="-8" yWindow="-8" windowWidth="1382" windowHeight="744" tabRatio="921" activeSheetId="5"/>
    <customWorkbookView name="RAFA - Vista personalizada" guid="{0001DF65-3B0F-497C-ACF5-D49EC607FD88}" mergeInterval="0" personalView="1" maximized="1" xWindow="-8" yWindow="-8" windowWidth="1382" windowHeight="744" tabRatio="871" activeSheetId="1"/>
    <customWorkbookView name="Usuario - Personal View" guid="{E4188361-4B87-4969-89CB-DD6AB944FA81}" mergeInterval="0" personalView="1" maximized="1" xWindow="-8" yWindow="-8" windowWidth="1616" windowHeight="876" tabRatio="871" activeSheetId="46"/>
    <customWorkbookView name="HP - Vista personalizada" guid="{CAC1BF5B-64DA-4E65-B9F3-F58AF1593EA5}" mergeInterval="0" personalView="1" maximized="1" xWindow="-8" yWindow="-8" windowWidth="1382" windowHeight="744" tabRatio="871" activeSheetId="10"/>
    <customWorkbookView name="HOSPITALIZACION3 - Vista personalizada" guid="{62DF5315-3D99-4C8E-BAEC-100B3280B10D}" mergeInterval="0" personalView="1" maximized="1" windowWidth="1356" windowHeight="542" tabRatio="871" activeSheetId="1"/>
    <customWorkbookView name="TRABAJO SOCIAL - Vista personalizada" guid="{7A5BCE0F-1F1B-4E52-9652-01329CBCC77F}" mergeInterval="0" personalView="1" maximized="1" xWindow="-8" yWindow="-8" windowWidth="1382" windowHeight="744" tabRatio="871" activeSheetId="41"/>
    <customWorkbookView name="portatil - Vista personalizada" guid="{B0451CD7-59C4-4E11-B7C2-BC13CF4127A6}" mergeInterval="0" personalView="1" maximized="1" xWindow="-8" yWindow="-8" windowWidth="1382" windowHeight="744" activeSheetId="107"/>
    <customWorkbookView name="User - Vista personalizada" guid="{216CB5F9-6788-4A70-880A-08553118F167}" mergeInterval="0" personalView="1" maximized="1" xWindow="-8" yWindow="-8" windowWidth="1382" windowHeight="736" activeSheetId="1"/>
    <customWorkbookView name="EduardoM - Vista personalizada" guid="{7315456F-420E-439E-9602-F32EDF9D3E94}" mergeInterval="0" personalView="1" maximized="1" xWindow="1358" yWindow="-8" windowWidth="1936" windowHeight="1056" tabRatio="871" activeSheetId="1"/>
    <customWorkbookView name="medinterna - Vista personalizada" guid="{8381FC96-6810-4EAA-ACD8-B607E0FD2281}" mergeInterval="0" personalView="1" maximized="1" windowWidth="1362" windowHeight="502" activeSheetId="2"/>
    <customWorkbookView name="OBSERVA2 - Vista personalizada" guid="{F4F98609-4C61-4A0E-851B-59BEC64AAB9F}" mergeInterval="0" personalView="1" maximized="1" xWindow="-8" yWindow="-8" windowWidth="1382" windowHeight="744" tabRatio="871" activeSheetId="3"/>
    <customWorkbookView name="OBSERVACION3 - Vista personalizada" guid="{4F27A6F2-707D-47B2-BF4A-F027B75A33FC}" mergeInterval="0" personalView="1" maximized="1" xWindow="-8" yWindow="-8" windowWidth="1376" windowHeight="744" tabRatio="921" activeSheetId="1"/>
    <customWorkbookView name="HUAWEI - Vista personalizada" guid="{01A85145-F11B-4D07-813B-8A8758CDD710}" mergeInterval="0" personalView="1" maximized="1" xWindow="-9" yWindow="-9" windowWidth="1938" windowHeight="1038" tabRatio="921" activeSheetId="2"/>
    <customWorkbookView name="Luz Maria de los Angeles Castañeda Acosta - Vista personalizada" guid="{A5C6589E-C55F-4BEC-9ECE-919FCABF52F8}" mergeInterval="0" personalView="1" maximized="1" xWindow="-8" yWindow="-8" windowWidth="1936" windowHeight="1056" tabRatio="871" activeSheetId="1"/>
    <customWorkbookView name="DELL - Vista personalizada" guid="{1132D6BB-BD35-469F-BF41-A86B335BD97B}" mergeInterval="0" personalView="1" maximized="1" xWindow="-9" yWindow="-9" windowWidth="1938" windowHeight="1048" tabRatio="871" activeSheetId="1"/>
    <customWorkbookView name="Annar Diagnotica - Vista personalizada" guid="{B4BD0B13-0F90-4B98-B77F-542E51A48189}" mergeInterval="0" personalView="1" maximized="1" xWindow="-8" yWindow="-8" windowWidth="1936" windowHeight="1048" tabRatio="871" activeSheetId="2"/>
    <customWorkbookView name="USER-HRM - Vista personalizada" guid="{9C949C4D-EB11-4549-99F8-6A6E19FEDD35}" autoUpdate="1" mergeInterval="5" personalView="1" maximized="1" xWindow="-8" yWindow="-8" windowWidth="1382" windowHeight="744" tabRatio="921" activeSheetId="10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2" i="108" l="1"/>
</calcChain>
</file>

<file path=xl/sharedStrings.xml><?xml version="1.0" encoding="utf-8"?>
<sst xmlns="http://schemas.openxmlformats.org/spreadsheetml/2006/main" count="315" uniqueCount="220">
  <si>
    <t>Nombre</t>
  </si>
  <si>
    <t>Justificación</t>
  </si>
  <si>
    <t>SISTEMA DE INFORMACION PARA LA CALIDAD</t>
  </si>
  <si>
    <t>ASPECTOS GENERALES</t>
  </si>
  <si>
    <t>Código</t>
  </si>
  <si>
    <t>Dominio</t>
  </si>
  <si>
    <t>FICHA DE INDICADOR</t>
  </si>
  <si>
    <t>Seguimiento a procesos jurídicos en curso ESE</t>
  </si>
  <si>
    <t>Control jurídico</t>
  </si>
  <si>
    <t>Los pocesos jurídicos que tiene que atender la ESE cada ía cobran más relevancia por el riesgo a que está expuesta la institución tiene impacto en la situación financiera, por lo que el seguimiento permanente a la defensa judicial es prioritario para la Gerencia.</t>
  </si>
  <si>
    <t>TIPO Y NÚMERO PROCESO</t>
  </si>
  <si>
    <t>GENERALIDADES DEL PROCESO</t>
  </si>
  <si>
    <t>PROBABILIDAD DE PÉRDIDA DEL PROCESO Y CALCULO CONTINGENCIA PROBABLE</t>
  </si>
  <si>
    <t xml:space="preserve"> </t>
  </si>
  <si>
    <t xml:space="preserve">NULIDAD POR INCONSTITUCIONALIDAD </t>
  </si>
  <si>
    <t xml:space="preserve">1. Acción de reparación directa radicado No 15001333301120150022700 </t>
  </si>
  <si>
    <t xml:space="preserve">Despacho De Primera Instancia: Juzgado Once Administrativo De Tunja Despacho de Segunda Instancia:  </t>
  </si>
  <si>
    <t xml:space="preserve">Actuaciones del Periodo </t>
  </si>
  <si>
    <t>Demandante: Nadia Karolina Díaz Montes y Otros</t>
  </si>
  <si>
    <t>Demandado: E.S.E Hospital Regional de Moniquirá</t>
  </si>
  <si>
    <t>Cuantía: $350.000.000</t>
  </si>
  <si>
    <t>Tema: Declarar administrativa y extracontractualmente responsable a la ESE Hospital Regional de Moniquirá como consecuencia de los perjuicios ocasionados por una presunta falla del servicio médico en materia de ginecobstetricia respecto de la atención recibida señora Nadia Karolina Díaz Montes al momento del nacimiento de su hijo Chistopher Rodríguez Díaz y que le produjo lesiones al menor.</t>
  </si>
  <si>
    <t xml:space="preserve">Histórico del Proceso  </t>
  </si>
  <si>
    <t xml:space="preserve">Mediante sentencia de primera instancia de fecha 14 de marzo de 2019, y notificada por estado de fecha 15 de marzo de 2019, proferida por el juzgado once Administrativo de Tunja, se negaron las pretensiones de la demanda.  Estando dentro del término, la parte demandante presenta recurso de apelación el cual es concedido por el juzgado administrativo el 03 de mayo de 2019 y ordena enviar el expediente al Tribunal Administrativo de Boyacá. El 21 de junio de 2019 el Tribunal admite el recurso de apelación y el 31 de julio de 2019 corre traslado para que las partes presenten alegatos de conclusión.  </t>
  </si>
  <si>
    <t>Hospital Regional de Moniquirá radica alegatos de conclusión el 15 de agosto de 2019.   El 12 de noviembre de 2019 ingresa al despacho para sentencia de segunda instancia.</t>
  </si>
  <si>
    <t xml:space="preserve">2. Acción de reparación directa radicado No 68679333375120150041700 </t>
  </si>
  <si>
    <t>Despacho De Primera Instancia: Juzgado Tercero Administrativo De San Gil Despacho de Segunda Instancia:</t>
  </si>
  <si>
    <t xml:space="preserve">Actuaciones del Periodo  </t>
  </si>
  <si>
    <t>Demandante: Jorge Enrique Tovar Barbosa y otros</t>
  </si>
  <si>
    <t>21 de enero de 2021 Apoderado de la ESE de Moniquirá allega renuncia al poder.</t>
  </si>
  <si>
    <t>Tema: Declaratoria de responsabilidad de las Entidades demandadas, entre ellas, la Empresa Social del Estado Hospital Regional de Moniquirá, por la totalidad de los daños y perjuicios ocasionados a los demandantes por la muerte del señor José Libardo Zambrano Barbosa (q.e.p.d.) y como consecuencia el reconocimiento y pago  de los perjuicios materiales e inmateriales ocasionados a los accionantes</t>
  </si>
  <si>
    <t>21 de enero de 2021 audiencia de pruebas.</t>
  </si>
  <si>
    <t>Cuantía: $780.000.000</t>
  </si>
  <si>
    <t>21 de enero de 2021 Auto ordena correr traslado del dictamen pericial a las partes para que se pronuncien.</t>
  </si>
  <si>
    <t xml:space="preserve">21 de enero de 2021 Auto corre traslado solicitud de desistimiento testimonio ese san Bernardo de Barbosa.  </t>
  </si>
  <si>
    <r>
      <t>El 31 de octubre de 2018</t>
    </r>
    <r>
      <rPr>
        <b/>
        <sz val="10"/>
        <color rgb="FF000000"/>
        <rFont val="Arial"/>
        <family val="2"/>
      </rPr>
      <t xml:space="preserve"> </t>
    </r>
    <r>
      <rPr>
        <sz val="10"/>
        <color rgb="FF000000"/>
        <rFont val="Arial"/>
        <family val="2"/>
      </rPr>
      <t>reprograman fecha para llevar a cabo audiencia inicial para el 27 de noviembre de 2018 a las 2:30 p.m. en esa audiencia requieren para que la ESE Hospital Regional de Moniquirá allegue la historia clínica del señor José Libardo Zambrano, junto con la transcripción, información que es allegada por la Entidad. El 25 de febrero de 2020 se lleva a cabo adición a la audiencia inicial y decretan pruebas.  Actualmente se está a la espera que alleguen al proceso las pruebas documentales decretadas y así proveer de conformidad.</t>
    </r>
  </si>
  <si>
    <t>21 de enero de 2021 Auto corre traslado para alegatos de conclusión</t>
  </si>
  <si>
    <t>23 de octubre de 2020 Auto recauda pruebas y corre traslado de las mismas.</t>
  </si>
  <si>
    <t xml:space="preserve">02 de febrero de 2021 Apoderado de los demandantes allega alegatos de conclusión 04 de febrero de 2021 La suscrita apoderada allega alegatos de conclusión. </t>
  </si>
  <si>
    <t xml:space="preserve">15 de diciembre de 2020 Cita para audiencia de pruebas.  </t>
  </si>
  <si>
    <r>
      <t>Abril</t>
    </r>
    <r>
      <rPr>
        <sz val="11"/>
        <color rgb="FF000000"/>
        <rFont val="Arial Narrow"/>
        <family val="2"/>
      </rPr>
      <t xml:space="preserve"> Se hace seguimiento en el sistema siglo XXI</t>
    </r>
  </si>
  <si>
    <t>18 de enero de 2021 Se libraron los citatorios de los testigos y se remiten a la parte interesada para su gestión.</t>
  </si>
  <si>
    <t xml:space="preserve">3. Acción de Reparación Directa - Radicado No 68679333300320160013500 </t>
  </si>
  <si>
    <t xml:space="preserve">Despacho De Primera Instancia: Tribunal Administrativo de Bucaramanga Despacho de Segunda Instancia:  </t>
  </si>
  <si>
    <t>Demandante: Pedro Nel Parra Quiroga</t>
  </si>
  <si>
    <t>Demandado: ESE Hospital Regional de Moniquirá</t>
  </si>
  <si>
    <t>05 DE FEBRERO DE 2021 Remisión de citatorios a peritos y testigos para Audiencia.</t>
  </si>
  <si>
    <t>Tema: Declaratoria de responsabilidad de las Entidades demandadas, entre ellas, la Empresa Social del Estado Hospital Regional de Moniquirá, por la totalidad de los daños y perjuicios ocasionados a los demandantes por la muerte del señor Pedro Nel Parra José Median (q.e.p.d.) y como consecuencia el reconocimiento y pago de los perjuicios materiales e inmateriales ocasionados a los accionantes.</t>
  </si>
  <si>
    <t>10 de febrero de 2021, se reconoce personería a la suscrita apoderada</t>
  </si>
  <si>
    <t>10 de febrero de 2021 Auto tiene por desistido el testimonio del Dr. Salustiano Duarte Fajardo</t>
  </si>
  <si>
    <t xml:space="preserve">10 de febrero de 2021 Se oficia al instituto nacional de medicina legal, para informe pericial.  </t>
  </si>
  <si>
    <t xml:space="preserve">El 17 de febrero de 2020 se lleva a cabo audiencia inicial, se decretan pruebas y fijan fecha para llevar a cabo audiencia de pruebas para el 30 de marzo de 2020, pero debido a la emergencia por el Covid-19 la audiencia de pruebas no se llevó a cabo.  </t>
  </si>
  <si>
    <t xml:space="preserve">4. Acción de Reparación Directa Radicado No 68679333300220170015500 </t>
  </si>
  <si>
    <t xml:space="preserve">Despacho De Primera Instancia: Juzgado Segundo Administrativo de San Gil Despacho de Segunda Instancia:  </t>
  </si>
  <si>
    <t>Demandante: Diego Fernando Téllez Linares y otros</t>
  </si>
  <si>
    <t xml:space="preserve">21 de enero de 2021 Apoderado demandado allega renuncia de poder. 16 de febrero de 2021 La suscrita apoderada allega poder.  </t>
  </si>
  <si>
    <t>Tema: Declaratoria de responsabilidad de las Entidades demandadas, entre ellas, la Empresa Social del Estado Hospital Regional de Moniquirá, por la totalidad de los daños y perjuicios ocasionados a los demandantes por la muerte del menor recién nacido el día 30 de junio de 2016 de nombre Joel Fernando Téllez Fajardo, hijo de la paciente Sandy Fajardo Peña, y la atención brindada los días 01 y 02 de julio del año 2016, y como consecuencia el reconocimiento y pago  de los perjuicios materiales e inmateriales ocasionados a los accionantes</t>
  </si>
  <si>
    <t>Cuantía: $737.700.000</t>
  </si>
  <si>
    <t xml:space="preserve">El 20 de marzo de 2019  se lleva a cabo audiencia inicial, el juzgado accede a desistimiento del dictamen pericial de la E.S.E. Hospital Regional de Moniquirá, y fija fecha para llevar a cabo audiencia de Testimonios para el 11 de septiembre de 2019 a las 10:00. La suscrita apoderada envía citatorios a la ESE de Moniquirá con el fin que sean entregados a los testigos para que asistan a la audiencia de Testimonios. El 11 de septiembre de 2019: se llevó a cabo audiencia de testimonios. Y fija fecha para llevar a cabo audiencia de pruebas para el 12 de febrero de 2020 a las 10:00 a.m. el 10 de febrero de 2020 reprograman fecha de audiencia inicial señalado como nueva fecha para llevar a cabo la audiencia el 15 de abril de 2020, la cual no se puede llevar a cabo debido a la emergencia del Covid-19.  </t>
  </si>
  <si>
    <t xml:space="preserve">5. Acción de Reparación Directa -  Radicado No 15001333300920170017400 </t>
  </si>
  <si>
    <t xml:space="preserve">Despacho De Primera Instancia: Juzgado Noveno Administrativo de Tunja Despacho de Segunda Instancia:  </t>
  </si>
  <si>
    <t>Demandante: Gilberto Velasco Camacho y otros</t>
  </si>
  <si>
    <t>Tema: Declaratoria de responsabilidad civil extracontractual de la Empresa Social del Estado Hospital Regional de Moniquirá con ocasión de una presunta falla médica, en procedimiento quirúrgico obstétrico practicado a la señora Carol Yesenia Galvis Sáenz el día 06 de agosto de 2015, y como consecuencia el reconocimiento y pago de los perjuicios materiales e inmateriales ocasionados a los accionantes.</t>
  </si>
  <si>
    <t>Cuantía: $1.777.325.550</t>
  </si>
  <si>
    <t>El 25 de octubre de 2018 se lleva a cabo audiencia inicial. El 03 de mayo de 2019 auto pone en conocimiento respuesta dada por el Director del Departamento de Obstetricia y Ginecología de la Universidad Nacional, donde informa que para emitir el informe técnico solicitado se debe realizar el pago de los honorarios profesionales por valor de ocho salarios mínimos mensuales legales vigentes, el juzgado mediante auto requiere a la parte actora para que en el término de 15 días contados a partir de la notificación el estado, realice los actos necesarios para continuar el trámite del procesos dando cumplimiento a lo ordenado en auto de fecha 02 de mayo de 2019, so pena de decretar el Desistimiento Tácito de la prueba. La parte demandante radica solicitud de amparo de pobreza el cual es concedido por el Juzgado y ordena que la parte demandada es decir el Hospital Regional de Moniquirá cancele los honorarios correspondientes al informe técnico decretado, razón por la cual la suscrita apoderada presentó recurso de reposición en contra del auto de fecha 11 de julio de 2019 y en caso tal  que el juzgado no acceda a esta petición   se solicita la posibilidad que el dictamen sea realizado por el instituto de medicina legal. El 26 de julio de 2019 el juzgado accede a la petición.  El 11 de febrero de 2020 el instituto de medicina legal solicita copia de historia clínica al Hospital Regional de Moniquirá con el fin de realizar el informe técnico decretado, documentación que es allegada por la ESE.</t>
  </si>
  <si>
    <t xml:space="preserve">6. Acción de Reparación Directa -  Radicado No 15001333300520170023000 </t>
  </si>
  <si>
    <t>Despacho De Primera Instancia: Juzgado Quinto Administrativo de Tunja</t>
  </si>
  <si>
    <t xml:space="preserve">Despacho de Segunda Instancia:  </t>
  </si>
  <si>
    <t>Demandante: Gustavo Hernández Rodríguez</t>
  </si>
  <si>
    <t>03 de febrero de 2021 Se deja constancia que por error involuntario de secretaria se remitió correo dirigido a representante legal ESTUDIO E INVERMEDICAS, y que su destinatario real era el representante legal de CAFESALUD, el día de hoy 03 de febrero se envía la notificación correctamente y se volverá a correr términos para contestar.</t>
  </si>
  <si>
    <t>NOTIFICADAS LAS PARTES.</t>
  </si>
  <si>
    <t>Tema: Declaratoria de responsabilidad civil extracontractual de la Empresa Social del Estado Hospital Regional de Moniquirá con ocasión de una presunta falla médica, por no haber remitido a tiempo a la señora Martha Cecilia Barón Pérez (Q.E.P.D.) y su posterior fallecimiento el ocho de octubre de 2015, y como consecuencia el reconocimiento y pago de los perjuicios materiales e inmateriales ocasionados a los accionantes.</t>
  </si>
  <si>
    <t xml:space="preserve">16 de febrero de 2021, la suscrita allega poder.  </t>
  </si>
  <si>
    <t>Cuantía: $203.122.920</t>
  </si>
  <si>
    <r>
      <t xml:space="preserve">23 de marzo 2021 </t>
    </r>
    <r>
      <rPr>
        <sz val="11"/>
        <color rgb="FF000000"/>
        <rFont val="Arial Narrow"/>
        <family val="2"/>
      </rPr>
      <t>Andrea Paola Sánchez- contestación de demanda</t>
    </r>
  </si>
  <si>
    <r>
      <t xml:space="preserve">16 Julio 2021 </t>
    </r>
    <r>
      <rPr>
        <sz val="11"/>
        <color rgb="FF000000"/>
        <rFont val="Arial Narrow"/>
        <family val="2"/>
      </rPr>
      <t>Auto del</t>
    </r>
    <r>
      <rPr>
        <b/>
        <sz val="11"/>
        <color rgb="FF000000"/>
        <rFont val="Arial Narrow"/>
        <family val="2"/>
      </rPr>
      <t xml:space="preserve"> 15-07-21 Decidir </t>
    </r>
    <r>
      <rPr>
        <sz val="11"/>
        <color rgb="FF000000"/>
        <rFont val="Arial Narrow"/>
        <family val="2"/>
      </rPr>
      <t xml:space="preserve">sobre la </t>
    </r>
    <r>
      <rPr>
        <b/>
        <sz val="11"/>
        <color rgb="FF000000"/>
        <rFont val="Arial Narrow"/>
        <family val="2"/>
      </rPr>
      <t xml:space="preserve">excepción de falta de legitimación en la causa por pasiva </t>
    </r>
    <r>
      <rPr>
        <sz val="11"/>
        <color rgb="FF000000"/>
        <rFont val="Arial Narrow"/>
        <family val="2"/>
      </rPr>
      <t xml:space="preserve">propuesta por </t>
    </r>
    <r>
      <rPr>
        <b/>
        <sz val="11"/>
        <color rgb="FF000000"/>
        <rFont val="Arial Narrow"/>
        <family val="2"/>
      </rPr>
      <t xml:space="preserve">Cafesalud E.P.S. en liquidación </t>
    </r>
    <r>
      <rPr>
        <sz val="11"/>
        <color rgb="FF000000"/>
        <rFont val="Arial Narrow"/>
        <family val="2"/>
      </rPr>
      <t>en la sentencia, de conformidad con lo</t>
    </r>
    <r>
      <rPr>
        <b/>
        <sz val="11"/>
        <color rgb="FF000000"/>
        <rFont val="Arial Narrow"/>
        <family val="2"/>
      </rPr>
      <t xml:space="preserve"> </t>
    </r>
    <r>
      <rPr>
        <sz val="11"/>
        <color rgb="FF000000"/>
        <rFont val="Arial Narrow"/>
        <family val="2"/>
      </rPr>
      <t>expuesto en la parte motiva se fija en estados</t>
    </r>
  </si>
  <si>
    <t>El 18 de febrero de 2020 se lleva a cabo audiencia inicial, se vinculan nuevos demandados, se decide excepciones, fija gastos del proceso, requiere copias para notificación. Se concede recurso de apelación en el efecto suspensivo en contra de providencia que decidió excepciones, ordena remitir al Tribunal Administrativo de Boyacá. El 27 de febrero de 2020: llega al Tribunal Administrativo de Boyacá con el número de radicado 15001333300220170023001 al Despacho de la Magistrada Clara Elisa Cifuentes e ingresa al despacho para resolver el recurso.</t>
  </si>
  <si>
    <t>7. Acción de Reparación Directa-  Radicado No   15001333300920180011900</t>
  </si>
  <si>
    <t>Demandante: María Prescelia Rodríguez Cárdenas</t>
  </si>
  <si>
    <t>03  de febrero de 2021 Erika Eugenia Riaño allega memorial manifestando que el día 2901-2021 se remitió a medicina legal oficio para los fines pertinentes rad 03-02-2021.</t>
  </si>
  <si>
    <t xml:space="preserve">04  de febrero de 2021 Francisco Flechas presenta renuncia al poder. </t>
  </si>
  <si>
    <t>Tema: Declaratoria de responsabilidad civil extracontractual de la Empresa Social del Estado Hospital Regional de Moniquirá con ocasión de una presunta falla médica, por la muerte del señor Carlos Cárdenas Rodríguez (Q.E.P.D.), y como consecuencia el reconocimiento y pago de los perjuicios materiales e inmateriales ocasionados a los accionantes. Cuantía: $113.750.228</t>
  </si>
  <si>
    <t>16 de febrero de 2021, la suscrita allega poder.  08 de abril 2021 Auto requiere llamado en garantía LA PREVISORAS.A. COMPAÑÍA DE SEGUROS, el oficio allegado por parte de MEDIMÁS EPS visto al archivo 043 del expediente digital, para los fines legales que consideren. Requerir a las apoderadas de la entidad demandada E.S.E. HOSPITAL REGIONAL DE MONIQUIRÁ y del llamado en garantía LA PREVISORA S.A. COMPAÑÍA DE SEGUROS, para que en el término de cinco (5) días contados a partir de la notificación por estado de esta providencia, informen al despacho el trámite adelantado para la consecución de la prueba decretada ante la SOCIEDAD DE ENFERMERAS PROFESIONALES, referente a la historia clínica del señor CARLOS CÁRDENAS RODRÍGUEZ (q.e.p.d.), tal como fue ordenado en la audiencia inicial desarrollada el 23 de septiembre de 2020 (archivo 028
16 de Abril 2021 La suscrita apoderada allega memorial cumpliendo con lo ordenado en auto de 08-04-21
21 de Abril 2021 La suscrita apoderada allega memorial emitiendo pronunciamiento frente a la respuesta dada por Medimás Eps.</t>
  </si>
  <si>
    <r>
      <t xml:space="preserve">03 mayo 2021 </t>
    </r>
    <r>
      <rPr>
        <u/>
        <sz val="11"/>
        <color rgb="FF000000"/>
        <rFont val="Arial Narrow"/>
        <family val="2"/>
      </rPr>
      <t>Ingresa al despacho para proveer de conformidad</t>
    </r>
  </si>
  <si>
    <r>
      <t>27 julio 2021</t>
    </r>
    <r>
      <rPr>
        <b/>
        <u/>
        <sz val="11"/>
        <color rgb="FF000000"/>
        <rFont val="Arial Narrow"/>
        <family val="2"/>
      </rPr>
      <t xml:space="preserve">  </t>
    </r>
    <r>
      <rPr>
        <sz val="11"/>
        <color rgb="FF000000"/>
        <rFont val="Arial Narrow"/>
        <family val="2"/>
      </rPr>
      <t>Auto del 23-07-21 requiere a medicina legal y sociedad colombiana de enfermeras para que allegue información</t>
    </r>
  </si>
  <si>
    <r>
      <t>En</t>
    </r>
    <r>
      <rPr>
        <b/>
        <sz val="10"/>
        <color rgb="FF000000"/>
        <rFont val="Arial"/>
        <family val="2"/>
      </rPr>
      <t xml:space="preserve"> </t>
    </r>
    <r>
      <rPr>
        <sz val="10"/>
        <color rgb="FF000000"/>
        <rFont val="Arial"/>
        <family val="2"/>
      </rPr>
      <t>audiencia inicial llevada a cabo el 19 de agosto de 2019 en etapa de saneamiento se ordenó la vinculación y notificación de la demanda a la I.P.S. Esimed de Tunja, a la sociedad de enfermeras y profesionales - SEP - y a la E.P.S. Medimas. La parte actora deberá aportar certificados de existencia y representación legal de las entidades vinculadas e igualmente copia de la demanda y anexos para traslados para las mismas</t>
    </r>
    <r>
      <rPr>
        <b/>
        <sz val="10"/>
        <color rgb="FF000000"/>
        <rFont val="Arial"/>
        <family val="2"/>
      </rPr>
      <t xml:space="preserve">. </t>
    </r>
    <r>
      <rPr>
        <sz val="10"/>
        <color rgb="FF000000"/>
        <rFont val="Arial"/>
        <family val="2"/>
      </rPr>
      <t>El 17de enero de 2020</t>
    </r>
    <r>
      <rPr>
        <b/>
        <sz val="10"/>
        <color rgb="FF000000"/>
        <rFont val="Arial"/>
        <family val="2"/>
      </rPr>
      <t xml:space="preserve"> </t>
    </r>
    <r>
      <rPr>
        <sz val="10"/>
        <color rgb="FF000000"/>
        <rFont val="Arial"/>
        <family val="2"/>
      </rPr>
      <t>auto requiere a la parte demandante para que realice los actos necesarios para continuar con el trámite de la demanda, dado cumplimiento a lo dispuesto en audiencia inicial celebrada del 27 de agosto de 2019.</t>
    </r>
  </si>
  <si>
    <t xml:space="preserve">Despacho De Primera Instancia: Juzgado Décimo  Administrativo de Tunja Despacho de Segunda Instancia:  </t>
  </si>
  <si>
    <t>Demandante: María Nelcy Cárdenas Fuquene y otros</t>
  </si>
  <si>
    <t xml:space="preserve">Demandado: ESE Hospital Regional de Moniquirá y otros  </t>
  </si>
  <si>
    <t>Tema: Declaratoria de responsabilidad civil extracontractual de la Empresa Social del Estado Hospital Regional de Moniquirá de los perjuicios patrimoniales y no patrimoniales causados a los demandantes con ocasión de la deficiente prestación del servicio de salud que se le brindo al señor Leoncio Bermúdez Munévar (q.e.p.d) quien falleció como consecuencia de una falla en la prestación del servicio de salud que se le brindo por pare de la entidad Hospital Regional de Moniquirá.</t>
  </si>
  <si>
    <t>Cuantía: $665.157.300</t>
  </si>
  <si>
    <r>
      <t>Estado actual del proceso</t>
    </r>
    <r>
      <rPr>
        <sz val="10"/>
        <color rgb="FF000000"/>
        <rFont val="Arial"/>
        <family val="2"/>
      </rPr>
      <t xml:space="preserve">:  </t>
    </r>
  </si>
  <si>
    <t>El 09 de septiembre de 2019 el hospital regional de Moniquirá fue notificado de la demanda interpuesta en su contra, la cual fue contestada por parte de la ESE el 27 de noviembre de 2019. El 11 de septiembre de 2019, Medimás  E.P.S., presenta un recurso de reposición en contra del auto del 22 de agosto de 2019 el cual admitió la demanda, manifestando en  síntesis, que Medimas E.P.S. S.A.S es un persona jurídica diferente a</t>
  </si>
  <si>
    <t>Cafesalud E.P.S. S.A, pues mediante resolución 2426 de julio de 2017, la Superintendencia nacional de Salud aprobó el plan de reorganización Institucional presentado por Cafesalud, por lo que a partir del primero de agosto de 2017, comenzó la operación de la nueva entidad, con capital y accionistas diferentes a Cafesalud E.P.S. S.A. Agrego que en los fundamentos de hecho de la demanda no se hace alusión a ninguna a Medimas E.P.S, siendo este requisito, si se tiene en cuenta que para la época en que se estructura la responsabilidad , eso es, 30 de mayo de 2017, no era el prestador del servicio de salud del señor Leoncio Bermúdez. De acuerdo a lo anterior el juzgado Décimo Administrativo, mediante auto de fecha 27 de febrero de 2020, inadmite la demanda, el 12 de marzo de 2020 el apoderado de la parte demandante radica subsanación de la demanda.</t>
  </si>
  <si>
    <t xml:space="preserve">Despacho De Primera Instancia: Juzgado Once  Administrativo de Tunja Despacho de Segunda Instancia:  </t>
  </si>
  <si>
    <t>Demandante: Severo Corredor Martínez y otros</t>
  </si>
  <si>
    <t>09 de febrero de 2021 En firme auto que resolvió excepciones.</t>
  </si>
  <si>
    <t>Tema: Reconocimiento y pago de indemnizaciones por perjuicios materiales e inmateriales ocasionados a los demandantes con ocasión de la presunta falla medica en atención brindada por la ESE Hospital regional de Moniquirá durante los días 25 a 31 de octubre del año 2016, lo que provoco el infortunado fallecimiento de la señora Clarie Marín Rojas .</t>
  </si>
  <si>
    <t>Cuantía: $414.058.000</t>
  </si>
  <si>
    <t xml:space="preserve">El 31 de julio de 2019, el Hospital Regional de Moniquirá contesta la demanda y realiza llamamiento en garantía en contra de la Previsora Compañía de seguros. El 03 de diciembre de 2019, la Previsora contesta la demanda. El 06 de marzo de 2020 el Juzgado Once Administrativo fijo fecha para llevar a cabo audiencia inicial para el 21 de abril de 2020, la cual no se pudo llevar a cabo por suspensión de términos Judiciales.  </t>
  </si>
  <si>
    <t>Despacho De Primera Instancia: Juzgado Once Administrativo De Tunja Despacho de Segunda Instancia:</t>
  </si>
  <si>
    <t xml:space="preserve">Actuaciones del Período  </t>
  </si>
  <si>
    <t>Demandante: E.S.E Hospital Regional de Moniquirá</t>
  </si>
  <si>
    <t>Demandado: Nelson Daniel Cadena Novoa y otros</t>
  </si>
  <si>
    <t>Tema: Declaratoria de responsabilidad solidaria de los señores: Miguel Antonio Buitrago Neira, Edwin Ulloa Hurtado, Nelson Daniel Cadena Novoa, y Miguel Ángel Paiba López, por la condena que la ESE pago dentro del proceso de reparación directa No.  20052759.</t>
  </si>
  <si>
    <t xml:space="preserve">Cuantía: $450.000.000  </t>
  </si>
  <si>
    <t xml:space="preserve">Histórico de Proceso  </t>
  </si>
  <si>
    <t xml:space="preserve">Mediante sentencia de primera instancia de fecha 18 de Diciembre de 2019, proferida por el juzgado once Administrativo de Tunja, se negaron las pretensiones de la demanda.  Estando dentro del término, la parte demandante presenta recurso de apelación el cual es concedido por el juzgado administrativo el 10 de febrero de 2020 y ordena enviar el expediente al Tribunal Administrativo de Boyacá. El 09 de marzo de 2020 el Tribunal admite el recurso de apelación.  </t>
  </si>
  <si>
    <t>12 de diciembre de 2021, ingresa el proceso para sentencia</t>
  </si>
  <si>
    <t xml:space="preserve">11. Acción de Repetición-  Radicado No 15001333301020190003700 </t>
  </si>
  <si>
    <t>Demandante: ESE Hospital Regional de Moniquirá</t>
  </si>
  <si>
    <t>Demandado: Luis Hernando Motta Camargo y Miguel Antonio Buitrago Neira</t>
  </si>
  <si>
    <t>Tema: Declaratoria de responsabilidad solidaria de los señores: Luis Mota y Miguel Antonio Buitrago Neira, por la condena que la ESE pago dentro del proceso de Nulidad y restableciendo No.  2005 - 2187.</t>
  </si>
  <si>
    <t>Cuantía: 6.358.746,33, Indexados</t>
  </si>
  <si>
    <t xml:space="preserve">Historial de actuaciones  </t>
  </si>
  <si>
    <r>
      <t>El 11 de julio de 2019 el juzgado décimo administrativo de Tunja admite la demanda y ordena notificar a los demandados, se realiza notificación personal y el 24 de enero de 2020 auto corre traslado para que los demandantes contestan la demanda</t>
    </r>
    <r>
      <rPr>
        <b/>
        <sz val="10"/>
        <color rgb="FF000000"/>
        <rFont val="Arial"/>
        <family val="2"/>
      </rPr>
      <t xml:space="preserve">.  </t>
    </r>
  </si>
  <si>
    <t xml:space="preserve">12. Acción de Nulidad y Restablecimiento de Derecho Radicado No 25000234100020170012200 </t>
  </si>
  <si>
    <t>Despacho De Primera Instancia: Tribunal Administrativo de Cundinamarca – Sección</t>
  </si>
  <si>
    <t xml:space="preserve">Actuación del Periodo  </t>
  </si>
  <si>
    <t>Primera</t>
  </si>
  <si>
    <t>Demandado: Caprecom en Liquidación</t>
  </si>
  <si>
    <t>Tema: Busca la nulidad de las Resoluciones: i) No. AL 06442 del 14 de julio de 2016 y ii) AL 12960 del 29 de septiembre de 2016; expedida por Caprecom en liquidación.  Y restablecimiento de los recursos adeudados por Caprecom a la E.S.E cuantía: $760.375.715</t>
  </si>
  <si>
    <t xml:space="preserve">Histórico de Proceso. </t>
  </si>
  <si>
    <t>En audiencia del inicial programada para el 26 de febrero de 2019 se concede aplazamiento de la misma indicando que la nueva fecha será fijada por estado. Posteriormente mediante auto de fecha 12 de marzo de 2019 auto ordena vincular oficiosamente al ministerio de salud y de la protección social en calidad de demandado, ordena notificar y correr traslado para que el ministerio conteste la demanda, para lo cual se concede un plazo de 55 días hábiles. El 14 de junio de 2019 los vinculados contestan la demanda. Mediante auto de fecha 25 de septiembre de 2019 auto ordena enviar el proceso a otra jurisdicción por competencia y se envía el expediente para reparto correspondiéndole el juzgado Cuarto Laboral de circuito de Tunja, con número de</t>
  </si>
  <si>
    <t>radicado 15001310500420190040700. El 07 de noviembre de 2019 Auto ordena remitir el expediente al consejo superior de la judicatura para resolver conflicto de competencia. El 06 de diciembre de 2019 llega al Consejo Superior de la Judicatura - Sala Jurisdiccional Disciplinaria al despacho del Magistrado Fidalgo Javier Estupiñan Carvajal con el número de radicado 11001010200020190274700 e ingresa al despacho para resolver de conformidad.</t>
  </si>
  <si>
    <t>26 de noviembre de 2020 Negocio procedente de la Sala Jurisdiccional Disciplinaria del Consejo Superior de la Judicatura, resolviendo el conflicto negativo de jurisdicciones suscitado entre esta Corporación y el Juzgado 4 Laboral del Circuito de Tunja, asignando la competencia a la Jurisdicción Contenciosa Administrativa, representada por el tribunal administrativo de Cundinamarca, Sección Primera, Subsección B.</t>
  </si>
  <si>
    <t xml:space="preserve">13. Acción de Nulidad y Restablecimiento de Derecho  Radicado No 15001333300520160010201 </t>
  </si>
  <si>
    <t>Demandante: Magda Yurany Castillo Garzón</t>
  </si>
  <si>
    <t>Tema: Declaratoria la nulidad del acto administrativo de fecha 24 de noviembre de 2015 y niega la relación laboral de la ESE con la demandante y pago de prestaciones sociales y demás emolumentos.</t>
  </si>
  <si>
    <t>Cuantía: $125.000.000</t>
  </si>
  <si>
    <t xml:space="preserve">Histórico del Proceso </t>
  </si>
  <si>
    <r>
      <t>En audiencia de pruebas llevada a cabo el 10 de febrero de 2020</t>
    </r>
    <r>
      <rPr>
        <b/>
        <sz val="10"/>
        <color rgb="FF000000"/>
        <rFont val="Arial"/>
        <family val="2"/>
      </rPr>
      <t xml:space="preserve"> </t>
    </r>
    <r>
      <rPr>
        <sz val="10"/>
        <color rgb="FF000000"/>
        <rFont val="Arial"/>
        <family val="2"/>
      </rPr>
      <t>se cierra la etapa probatoria y corren traslado para alegar de conclusión los cuales son radicados el 24 de febrero de 2020. El 25 de febrero de 2020 ingresa al despacho para sentencia de primera instancia.  El 27 de mayo de 2020: Juzgado Quinto Administrativo de Tunja, notifica mediante correo electrónico Sentencia de primera instancia. Fallo en contra</t>
    </r>
    <r>
      <rPr>
        <vertAlign val="superscript"/>
        <sz val="10"/>
        <color rgb="FF000000"/>
        <rFont val="Arial"/>
        <family val="2"/>
      </rPr>
      <t>1</t>
    </r>
    <r>
      <rPr>
        <sz val="10"/>
        <color rgb="FF000000"/>
        <rFont val="Arial"/>
        <family val="2"/>
      </rPr>
      <t xml:space="preserve">.  </t>
    </r>
  </si>
  <si>
    <r>
      <t xml:space="preserve">PRIMERO.- Declarar no probada </t>
    </r>
    <r>
      <rPr>
        <sz val="10"/>
        <color rgb="FF000000"/>
        <rFont val="Arial"/>
        <family val="2"/>
      </rPr>
      <t xml:space="preserve">la </t>
    </r>
    <r>
      <rPr>
        <b/>
        <sz val="10"/>
        <color rgb="FF000000"/>
        <rFont val="Arial"/>
        <family val="2"/>
      </rPr>
      <t xml:space="preserve">excepción de prescripción </t>
    </r>
    <r>
      <rPr>
        <sz val="10"/>
        <color rgb="FF000000"/>
        <rFont val="Arial"/>
        <family val="2"/>
      </rPr>
      <t xml:space="preserve">propuesta por los apoderados de las partes demandadas, de conformidad con lo señalado en la parte motiva de esta providencia.  </t>
    </r>
  </si>
  <si>
    <r>
      <t xml:space="preserve">SEGUNDO.- Declarar probada </t>
    </r>
    <r>
      <rPr>
        <sz val="10"/>
        <color rgb="FF000000"/>
        <rFont val="Arial"/>
        <family val="2"/>
      </rPr>
      <t xml:space="preserve">la excepción de pago propuesta por la demandada </t>
    </r>
    <r>
      <rPr>
        <b/>
        <sz val="10"/>
        <color rgb="FF000000"/>
        <rFont val="Arial"/>
        <family val="2"/>
      </rPr>
      <t xml:space="preserve">LABORAMOS S.A.S </t>
    </r>
    <r>
      <rPr>
        <sz val="10"/>
        <color rgb="FF000000"/>
        <rFont val="Arial"/>
        <family val="2"/>
      </rPr>
      <t xml:space="preserve">conforme a lo señalado en la parte motiva de esta providencia.  </t>
    </r>
  </si>
  <si>
    <r>
      <t xml:space="preserve">TERCERO.- Declarar </t>
    </r>
    <r>
      <rPr>
        <sz val="10"/>
        <color rgb="FF000000"/>
        <rFont val="Arial"/>
        <family val="2"/>
      </rPr>
      <t xml:space="preserve">la nulidad del acto administrativo contenido en el oficio de </t>
    </r>
    <r>
      <rPr>
        <b/>
        <sz val="10"/>
        <color rgb="FF000000"/>
        <rFont val="Arial"/>
        <family val="2"/>
      </rPr>
      <t xml:space="preserve">fecha 24 de noviembre de 2015, </t>
    </r>
    <r>
      <rPr>
        <sz val="10"/>
        <color rgb="FF000000"/>
        <rFont val="Arial"/>
        <family val="2"/>
      </rPr>
      <t xml:space="preserve">suscrito por el Subgerente del Hospital Regional de Moniquirá, por las razones expuestas en la parte motiva de la presente sentencia.  </t>
    </r>
  </si>
  <si>
    <r>
      <t xml:space="preserve">Declarar </t>
    </r>
    <r>
      <rPr>
        <sz val="10"/>
        <color rgb="FF000000"/>
        <rFont val="Arial"/>
        <family val="2"/>
      </rPr>
      <t xml:space="preserve">que entre MAGDA YURANI CASTILLO GARZON y HOSPITAL REGIONAL DE MONIQUIRA, existió una relación laboral de derecho público por los periodos establecidos en cada uno de los contratos del </t>
    </r>
    <r>
      <rPr>
        <b/>
        <sz val="10"/>
        <color rgb="FF000000"/>
        <rFont val="Arial"/>
        <family val="2"/>
      </rPr>
      <t>1 de marzo de 2010 al 7 de diciembre de 2014</t>
    </r>
    <r>
      <rPr>
        <sz val="10"/>
        <color rgb="FF000000"/>
        <rFont val="Arial"/>
        <family val="2"/>
      </rPr>
      <t xml:space="preserve">, conforme quedó establecido en la parte motiva de la presente sentencia.  </t>
    </r>
  </si>
  <si>
    <r>
      <t xml:space="preserve">CUARTO.- </t>
    </r>
    <r>
      <rPr>
        <sz val="10"/>
        <color rgb="FF000000"/>
        <rFont val="Arial"/>
        <family val="2"/>
      </rPr>
      <t xml:space="preserve">Como consecuencia de lo anterior y a título de restablecimiento del derecho, la </t>
    </r>
    <r>
      <rPr>
        <b/>
        <sz val="10"/>
        <color rgb="FF000000"/>
        <rFont val="Arial"/>
        <family val="2"/>
      </rPr>
      <t xml:space="preserve">ESE HOSPITAL REGIONAL DE MONIQUIRA </t>
    </r>
    <r>
      <rPr>
        <sz val="10"/>
        <color rgb="FF000000"/>
        <rFont val="Arial"/>
        <family val="2"/>
      </rPr>
      <t xml:space="preserve">deberá reconocer y liquidar </t>
    </r>
    <r>
      <rPr>
        <b/>
        <sz val="10"/>
        <color rgb="FF000000"/>
        <rFont val="Arial"/>
        <family val="2"/>
      </rPr>
      <t>a MAGDA YURANI CASTILLO GARZON</t>
    </r>
    <r>
      <rPr>
        <sz val="10"/>
        <color rgb="FF000000"/>
        <rFont val="Arial"/>
        <family val="2"/>
      </rPr>
      <t xml:space="preserve">, </t>
    </r>
    <r>
      <rPr>
        <b/>
        <sz val="10"/>
        <color rgb="FF000000"/>
        <rFont val="Arial"/>
        <family val="2"/>
      </rPr>
      <t xml:space="preserve">a título de indemnización, </t>
    </r>
    <r>
      <rPr>
        <sz val="10"/>
        <color rgb="FF000000"/>
        <rFont val="Arial"/>
        <family val="2"/>
      </rPr>
      <t xml:space="preserve">las diferencias que resulten por concepto de </t>
    </r>
    <r>
      <rPr>
        <b/>
        <sz val="10"/>
        <color rgb="FF000000"/>
        <rFont val="Arial"/>
        <family val="2"/>
      </rPr>
      <t xml:space="preserve">PRESTACIONES SOCIALES </t>
    </r>
    <r>
      <rPr>
        <sz val="10"/>
        <color rgb="FF000000"/>
        <rFont val="Arial"/>
        <family val="2"/>
      </rPr>
      <t xml:space="preserve">devengadas </t>
    </r>
    <r>
      <rPr>
        <b/>
        <sz val="10"/>
        <color rgb="FF000000"/>
        <rFont val="Arial"/>
        <family val="2"/>
      </rPr>
      <t>por un bacteriólogo de planta de esa entidad pública o un servidor público que ejerza similares funciones</t>
    </r>
    <r>
      <rPr>
        <sz val="10"/>
        <color rgb="FF000000"/>
        <rFont val="Arial"/>
        <family val="2"/>
      </rPr>
      <t xml:space="preserve">, </t>
    </r>
    <r>
      <rPr>
        <b/>
        <sz val="10"/>
        <color rgb="FF000000"/>
        <rFont val="Arial"/>
        <family val="2"/>
      </rPr>
      <t xml:space="preserve">y pagar sólo aquellas prestaciones sociales que no le fueron reconocidas en el sector privado , causadas desde </t>
    </r>
    <r>
      <rPr>
        <sz val="10"/>
        <color rgb="FF000000"/>
        <rFont val="Arial"/>
        <family val="2"/>
      </rPr>
      <t xml:space="preserve">el </t>
    </r>
    <r>
      <rPr>
        <b/>
        <sz val="10"/>
        <color rgb="FF000000"/>
        <rFont val="Arial"/>
        <family val="2"/>
      </rPr>
      <t>01 de marzo de 2010 hasta el 7 de noviembre de 2014</t>
    </r>
    <r>
      <rPr>
        <sz val="10"/>
        <color rgb="FF000000"/>
        <rFont val="Arial"/>
        <family val="2"/>
      </rPr>
      <t xml:space="preserve">.  </t>
    </r>
  </si>
  <si>
    <r>
      <t xml:space="preserve">QUINTO.- Ordenar </t>
    </r>
    <r>
      <rPr>
        <sz val="10"/>
        <color rgb="FF000000"/>
        <rFont val="Arial"/>
        <family val="2"/>
      </rPr>
      <t xml:space="preserve">al HOSPITAL REGIONAL DE MONIQUIRA trasladar las sumas correspondientes a la cotización mensual por concepto de </t>
    </r>
    <r>
      <rPr>
        <b/>
        <sz val="10"/>
        <color rgb="FF000000"/>
        <rFont val="Arial"/>
        <family val="2"/>
      </rPr>
      <t>pensiones, mes a mes</t>
    </r>
    <r>
      <rPr>
        <sz val="10"/>
        <color rgb="FF000000"/>
        <rFont val="Arial"/>
        <family val="2"/>
      </rPr>
      <t xml:space="preserve">, con la correspondiente indexación y los rendimientos financieros certificados por la entidad administradora de pensiones, a la entidad o empresa donde la accionante disponga y esté vinculada del periodo comprendido entre los años 2010 a 2014, </t>
    </r>
    <r>
      <rPr>
        <b/>
        <sz val="10"/>
        <color rgb="FF000000"/>
        <rFont val="Arial"/>
        <family val="2"/>
      </rPr>
      <t xml:space="preserve">solamente en lo correspondiente a las diferencias salariales que se liquiden a favor de la demandante </t>
    </r>
    <r>
      <rPr>
        <sz val="10"/>
        <color rgb="FF000000"/>
        <rFont val="Arial"/>
        <family val="2"/>
      </rPr>
      <t xml:space="preserve"> </t>
    </r>
  </si>
  <si>
    <t>Despacho De Primera Instancia: Juzgado Quinto Administrativo De Tunja</t>
  </si>
  <si>
    <t xml:space="preserve">Actuaciones del Periodo. </t>
  </si>
  <si>
    <t>Despacho de Segunda Instancia: Tribunal Administrativo de Boyacá</t>
  </si>
  <si>
    <t>Demandante: Rubiela Tellez</t>
  </si>
  <si>
    <r>
      <t>Histórico del Proceso</t>
    </r>
    <r>
      <rPr>
        <sz val="10"/>
        <color rgb="FF000000"/>
        <rFont val="Arial"/>
        <family val="2"/>
      </rPr>
      <t xml:space="preserve">:  </t>
    </r>
  </si>
  <si>
    <r>
      <t>El 28 de enero de 2020</t>
    </r>
    <r>
      <rPr>
        <b/>
        <sz val="10"/>
        <color rgb="FF000000"/>
        <rFont val="Arial"/>
        <family val="2"/>
      </rPr>
      <t xml:space="preserve"> </t>
    </r>
    <r>
      <rPr>
        <sz val="10"/>
        <color rgb="FF000000"/>
        <rFont val="Arial"/>
        <family val="2"/>
      </rPr>
      <t>se radica ante el Juzgado Quinto Administrativo de Tunja Proceso Ejecutivo Subsiguiente a la Reparación Directa 2013-105 en donde se solicita LIBRAR MANDAMIENTO DE PAGO, en contra del demandado OLEXIY KAMENYAR y de la</t>
    </r>
  </si>
  <si>
    <t>COMPAÑÍA DE SEGUROS LA PREVISORA S.A., para que cancelen a la EMPRESA SOCIAL DEL ESTADO HOSPITAL REGIONAL DE MONIQUIRÁ la suma de DOSCIENTOS CINCO MILLONES TRESCIENTOS VEINTIDÓS MIL NOVECIENTOS VEINTE PESOS ($205.322.920), dado cumplimiento así a la orden contenida en la sentencia de veintiséis (26) de abril del año 2018, proferida por el Tribunal Administrativo de Boyacá Sala de Decisión No. 6 dentro del proceso de reparación directa No. 15001 33 33 005 2013 00105-01. El juzgado quino administrativo libra mandamiento de pago y ordena notificar a los demandados el 28 de febrero de 2020. El 04 de marzo se allegan constancia de pago para notificar a los demandados.</t>
  </si>
  <si>
    <t>Despacho De Primera Instancia: Consejo de Estado – sala de lo Contencioso Administrativo – Sección Segunda -  Subdirección B.</t>
  </si>
  <si>
    <t>Demandante: Marilú Bateca Garay y  María Lucia Nino Fajardo Demandado: Comisión Nacional de Servicio Civil y otros. Cuantía: Sin Cuantía.</t>
  </si>
  <si>
    <t>Tema: demandantes acuden invocando el medio de control de “Nulidad por</t>
  </si>
  <si>
    <t>Inconstitucionalidad” con el propósito de obtener la anulación total de la convocatoria No 426 de 2016 de la CNSC la cual tenía el propósito de proveer en propiedad 5065 vacantes de carrera administrativa ubicadas en las plantas de personal de 160 Empresas Sociales del Estado, incluida la ESE Hospital Regional de Moniquirá.</t>
  </si>
  <si>
    <t>La ESE Hospital Regional de Moniquirá, mediante oficio No 1975 de fecha 01 de abril de 2020, y recibido el 04 de abril de 2019, es notificado del auto admisorio de fecha 15 de enero de 2019, y corre traslado para contestar la demanda. El 09 de julio de 2019 se radica contestación a la demanda. El 03 de agosto de 2019, el expediente ingresa al despacho para proveer de conformidad.</t>
  </si>
  <si>
    <t xml:space="preserve">16. Recurso extraordinario de casación No 15001310500320140012201. </t>
  </si>
  <si>
    <t xml:space="preserve">Despacho De Primera Instancia:  </t>
  </si>
  <si>
    <t>Despacho de Conocimiento:  Corte Suprema de Justicia Sala de Casación Laboral</t>
  </si>
  <si>
    <t xml:space="preserve">11 de febrero de 2021 Radicación de poder en favor de la suscrita abogada. </t>
  </si>
  <si>
    <t xml:space="preserve"> Demandante:  Nelson Daniel Cadena y otros</t>
  </si>
  <si>
    <r>
      <t xml:space="preserve">12 Mayo 2021 </t>
    </r>
    <r>
      <rPr>
        <sz val="11"/>
        <color rgb="FF000000"/>
        <rFont val="Arial Narrow"/>
        <family val="2"/>
      </rPr>
      <t>Sentencia no casa- con costas se fija en estados</t>
    </r>
  </si>
  <si>
    <r>
      <t>Tema</t>
    </r>
    <r>
      <rPr>
        <sz val="10"/>
        <color rgb="FF000000"/>
        <rFont val="Arial"/>
        <family val="2"/>
      </rPr>
      <t>: Casar las sentencias de primera y segunda instancia y en su lugar, se revoque sus pronunciamientos y se disponga el reconocimiento del incremento salarial del 15% para los años de la vigencia del laudo arbitral esto es 2000 y 2001.</t>
    </r>
  </si>
  <si>
    <r>
      <t>Cuantía</t>
    </r>
    <r>
      <rPr>
        <sz val="10"/>
        <color rgb="FF000000"/>
        <rFont val="Arial"/>
        <family val="2"/>
      </rPr>
      <t xml:space="preserve"> $600.000.000</t>
    </r>
  </si>
  <si>
    <t xml:space="preserve">Histórico del Proceso. </t>
  </si>
  <si>
    <t xml:space="preserve">07 de diciembre de 2020, Al despacho para decidir el recurso extraordinario de casación.  </t>
  </si>
  <si>
    <t xml:space="preserve">17 Acción Popular No 15001333300420190013700 </t>
  </si>
  <si>
    <t>Despacho De Primera Instancia: Juzgado 4º Administrativo Oral del Circuito judicial de Tunja</t>
  </si>
  <si>
    <t xml:space="preserve">ACTUACIONES DE PERIODO  </t>
  </si>
  <si>
    <t xml:space="preserve"> Demandante:  Natalia del Pilar Guerrero Ramírez y otros</t>
  </si>
  <si>
    <t>21 de enero de 2021 auto reconoce personaría a la suscrita apoderada 21 de enero de 2021 Auto de trámite, recauda e inserta informe pericial.                                                                                                                                                                                                                       21de enero</t>
  </si>
  <si>
    <r>
      <t xml:space="preserve">24 Mayo 21 </t>
    </r>
    <r>
      <rPr>
        <sz val="11"/>
        <color rgb="FF000000"/>
        <rFont val="Arial Narrow"/>
        <family val="2"/>
      </rPr>
      <t>El Juzgado 03 Administrativo de San Gil Falla: Primero: DENEGAR las pretensiones de la demanda, conforme con lo establecido en la parte motiva de esta providencia Segundo: ABSTENERSE de condenar en costas a la parte demandante según lo expuesto. Tercero: Ejecutoriada la presente providencia, archívese el expediente, previas las anotaciones de rigor en el sistema de justicia Siglo XXI23 Junio 2021 Archivo definitivo del expediente caja 256                                                                                                                                                 Abril 2022 se hace seguimiento en las plataformas digitales de la rama judicial</t>
    </r>
  </si>
  <si>
    <t>Acción de Reparación Directa rad. 15001333301420210010200</t>
  </si>
  <si>
    <t xml:space="preserve">Despacho de primera instancia: Juzgado 14 Administrativo de Tunja
Despacho de segunda instancia: 
Demandante: Martha Ospina y otros
Demandado: ESE Hospital Regional de Moniquirá y otros
Cuantía: 100 SMLMV,
Tema: que se Declare administrativa y patrimonialmente responsable por los perjuicios causados a los demandantes, con ocasión de la muerte de LICED DAYANA OSPINA LOPERA.
</t>
  </si>
  <si>
    <t xml:space="preserve">04 agosto 2021 Reparto y radicación del proceso
24 agosto 2021 Admisión de la demanda
20 septiembre 2021 Ingresa al despacho para proveer de conformidad
23 septiembre 2021 Auto resuelve recurso de reposición
06 octubre 2021 ESE Barbosa contestación de la demanda Lilian Rocío Eugenio Cruz contestación de la demanda
20octubre 2021 se notifica admisión de la demanda
25 octubre 2021 traslado 30 días127 finaliza termino 07-12-21
16 noviembre 2021 Autorización auxiliar jurídico
09 diciembre 2021 La suscrita apoderada allega contestación de la demanda
05 febrero 2022 Auto del 03-02-22 PRIMERO. - ADMITIR el LLAMAMIENTO EN GARANTÍA solicitado por la entidad demandada EMPRESA SOCIAL DEL ESTADO HOSPITAL REGIONAL DE VELEZ, contra la PREVISORA S.A. COMPAÑÍA DE SEGUROS, conforme se expuso en la parte motiva de esta providencia                        SEGUNDO. - NOTIFÍQUESE personalmente el contenido de esta providencia al representante legal de la PREVISORA S.A. COMPAÑÍA DE SEGUROS, de conformidad con los artículos 197 y 198 del C.P.A.C.A, modificado por modificado por el artículo 48 de la Ley 2080 de 2021, mediante mensaje dirigido al buzón de correo electrónico para notificaciones judiciales dispuesto para tal efecto por la entidad, anexando copia de esta providencia, de los escritos de llamamiento, anexos y de la demanda. TERCERO. - Se le concede a los llamados en garantía la PREVISORA S.A. COMPAÑÍA DE SEGUROS, el término de quince (15) días, contados a partir de la notificación de esta providencia, para que se pronuncie frente al llamamiento y/o solicite la intervención de un tercero, de conformidad con el Art. 225 del CPACA. CUARTO. - Requerir a la apoderada de la EMPRESA SOCIAL DEL ESTADO HOSPITAL REGIONAL DE VELEZ, para que, dentro de los cinco días siguientes, y previo a la notificación, allegue el certificado de existencia y representación legal de la aseguradora actual, con el fin de proceder a realizar la notificación. QUINTO. - INADMITIR el llamamiento efectuado por la EMPRESA SOCIAL DEL ESTADO HOSPITAL REGIONAL DE VELEZ., en contra de ASOCIACION DE TRABAJADORES DEL SISTEMA NACIONAL DE SALUD Y SANEAMIENTO AMBIENTAL DARSALUD AT, por las razones consignadas en la motivación de la decisión. SEXTO.- CONCEDASE a la entidad demandada la EMPRESA SOCIAL DEL ESTADO HOSPITAL
REGIONAL DE VELEZ el término de diez (10) días, contados a partir del día siguiente a la notificación
18 febrero 2022 Auto del 17-02-22 PRIMERO. - CORREGIR la providencia del 3 de febrero de 2022, la cual quedara así: PRIMERO: ADMITIR el llamamiento en garantía solicitado por la entidad demandada
EMPRESA SOCIAL DEL ESTADO HOSPITAL REGIONAL MANUELA BELTRAN DEL SOCORRO, contra la PREVISORA S.A COMPAÑÍA DE SEGUROS, conforme se expuso en la parte motiva de esta providencia.
SEGUNDO. - NOTIFÍQUESE personalmente el contenido de esta providencia al representante legal de la PREVISORA S.A COMPAÑÍA DE SEGUROS, de conformidad con los artículos 197 y 198 del C.P.A.C.A, modificado por modificado por el artículo 48 de la Ley 2080 de 2021, mediante mensaje dirigido al buzón de correo electrónico para notificaciones judiciales dispuesto para tal efecto por la entidad, anexando copia de esta providencia, de los escritos de llamamiento, anexos y de la demanda. TERCERO. - Se le concede a los llamados en garantía la PREVISORA S.A COMPAÑÍA DE SEGUROS, el término de quince (15) días, contados a partir de la notificación de esta providencia, para que se pronuncie frente al llamamiento y/o solicite la intervención de un tercero, de conformidad con el Art. 225 del CPACA. SEGUNDO: Los demás apartes de la providencia quedan incólumes.
21 febrero 2022 traslado contestación llamamiento en garantía finaliza 11-03-22
03 marzo 2022 Notificación auto que admite llamamiento en garantía la Previsora
07 marzo 2022 Contestación llamamiento en garantía
15 marzo de 2022 la suscrita apoderada allega pronunciamiento de excepciones
</t>
  </si>
  <si>
    <t>8. Acción de Reparación Directa- Radicado No 15001333301020190010200</t>
  </si>
  <si>
    <r>
      <rPr>
        <sz val="10"/>
        <color rgb="FF000000"/>
        <rFont val="Arial"/>
        <family val="2"/>
      </rPr>
      <t>Despacho De Primera Instancia: Juzgado Décimo Administrativo de Tunja
Despacho de Segunda Instancia: 
Demandante: María Nelcy Cárdenas Fúquene y otros
Demandado: ESE Hospital Regional de Moniquirá y otros 
Tema: Declaratoria de responsabilidad civil extracontractual de la Empresa Social del Estado Hospital Regional de Moniquirá de los perjuicios patrimoniales y no patrimoniales causados a los demandantes con ocasión de la deficiente prestación del servicio de salud que se le brindo al señor Leoncio Bermúdez Munévar (q.e.p.d) quien falleció como consecuencia de una falla en la prestación del servicio de salud que se le brindo por pare de la entidad Hospital Regional de Moniquirá.
Cuantía: $665.157.300</t>
    </r>
    <r>
      <rPr>
        <b/>
        <sz val="10"/>
        <color rgb="FF000000"/>
        <rFont val="Arial"/>
        <family val="2"/>
      </rPr>
      <t xml:space="preserve">
 </t>
    </r>
  </si>
  <si>
    <t xml:space="preserve">Despacho de primera instancia: Juzgado 02 Administrativo de Tunja
Despacho de segunda instancia: 
Demandante: BRAYAN MORALES Y OTROS
Demandado: ESE Hospital Regional de Moniquirá y otros
</t>
  </si>
  <si>
    <t xml:space="preserve"> 10. Acción de Reparación Directa rad. 15001333300820200014900</t>
  </si>
  <si>
    <t xml:space="preserve">Despacho de primera instancia: Juzgado 08 Administrativo de Tunja
Despacho de segunda instancia: 
Demandante: Madyleidy Puentes Ardila
Demandado: ESE Hospital Regional de Moniquirá
Cuantía: $ 440.380.000
Tema: Que se declare que la ESE Moniquirá, Hospital San Rafael e Tunja, y la caja de compensación Familiar del Huila, son responsables patrimonialmente de manera solidaria de la muerte de Erik Matías Fandiño Puentes
</t>
  </si>
  <si>
    <t>15. Nulidad por Inconstitucionalidad con Radicado No 11001032500020180172800</t>
  </si>
  <si>
    <r>
      <t>21 Mayo 2021</t>
    </r>
    <r>
      <rPr>
        <sz val="11"/>
        <color rgb="FF000000"/>
        <rFont val="Arial Narrow"/>
        <family val="2"/>
      </rPr>
      <t xml:space="preserve"> Se remite el expediente al despacho de origen                                                                                                                                  </t>
    </r>
  </si>
  <si>
    <t xml:space="preserve">30 septiembre 2021 Auto aprueba liquidación de costas, archivo definitivo fijación en estados                                                                              </t>
  </si>
  <si>
    <t>Abril 2022 Seguimiento plataformas digitales</t>
  </si>
  <si>
    <t xml:space="preserve">Despacho de primera instancia: Juzgado 11 Administrativo de Tunja
Despacho de segunda instancia: 
Demandante: GLORIA STELLA MALAGON
Demandado: ESE Hospital Regional de Moniquirá y otros
Cuantía: 648 SMLMV
Tema: Que se declare a la empresa social del estado HOSPITAL REGIONAL DE MONIQUIRA Y SALDUVA EPS EN LIQUIDACION, son solidariamente responsables en el plano administrativo y patrimonial de la muerte de JUAN ANTONIO DIAZ CRUZ
</t>
  </si>
  <si>
    <t xml:space="preserve">Mediante sentencia de primera instancia de fecha 14 de marzo de 2019, y notificada por estado de fecha 15 de marzo de 2019, proferida por el juzgado once Administrativo de Tunja, se  negaron las pretensiones de la demanda.  Estando dentro del término, la parte demandante presenta recurso de apelación el cual es concedido por el juzgado administrativo  el 03 de mayo de 2019 y ordena enviar el expediente al Tribunal Administrativo de Boyacá. El 21 de junio de 2019 el Tribunal admite el recurso de apelación y el 31 de julio de 2019 corre traslado para que las partes presenten alegatos de conclusión. 
Hospital Regional de Moniquirá radica alegatos de conclusión el 15 de agosto de 2019.  
El 12 de Noviembre de 2019 ingresa al despacho para sentencia de segunda instancia.
16 de febrero de 2021, se radico poder en favor de la suscrita abogada. Septiembre Se hace seguimiento en el sistema siglo XXI  SAMAI sin fallo.                                                                                                                                                                                                                             Abril 2022 Se hace seguimiento en las plataformas digitales de la rama judicial                                                                                                                                               13-12- 2022 A la fecha el proceso se encuentra en el TAB a la espera del fallo de segunda instancia                                                                                                                                                   </t>
  </si>
  <si>
    <r>
      <t xml:space="preserve">23 Junio 2021 </t>
    </r>
    <r>
      <rPr>
        <sz val="11"/>
        <color rgb="FF000000"/>
        <rFont val="Arial Narrow"/>
        <family val="2"/>
      </rPr>
      <t xml:space="preserve">Archivo definitivo del expediente caja 256                                                                                                                                                 </t>
    </r>
    <r>
      <rPr>
        <b/>
        <sz val="11"/>
        <color rgb="FF000000"/>
        <rFont val="Arial Narrow"/>
        <family val="2"/>
      </rPr>
      <t xml:space="preserve">01 julio 2022 </t>
    </r>
    <r>
      <rPr>
        <sz val="11"/>
        <color rgb="FF000000"/>
        <rFont val="Arial Narrow"/>
        <family val="2"/>
      </rPr>
      <t>Renuncia poder ESE Barbosa                                                                                                                                                                        Diciembre 2022 Seguimiento en las plataformas digitales de la rama judicial</t>
    </r>
  </si>
  <si>
    <t>17enero 2022 solicitud devolución expediente al juzgado de origen
21 febrero 2022 Devolución del expediente al juzgado de origen Juzgado 03 administrativo oral de San Gil
09 marzo2022 Auto del 08-03-22 Primero. OBEDÉZCASE Y CÚMPLASE lo resuelto por el H. Magistrado del Tribunal Administrativo de Santander en la providencia arriba citada en el cual se RESUELVE y textualmente se transcribe: “(...) PRIMERO. CONFIRMAR la sentencia de primera instancia. SEGUNDO. Nohay lugar a condena en costas en esta instancia. TERCERO. Ejecutoriada esta providencia DEVOLVER el expediente al Juzgado de origen, previas constancias de rigor en el sistema Siglo XXI. (...)” Segundo. Fijarpor concepto de Agencias en Derecho en esta instancia en el proceso de la referencia el equivalente al 4%de lo pedido. Tercero. Por Secretaría realizar la liquidación de costas y agencias en derecho
31 abril 2022 Auto que aprueba costas
04 abril 2022 Apoderada demandante solicita copias sin pago de arancel                                                06 mayo 2022 Se expiden copias y constancias
24 junio 2022 Archivo definitivo del expediente
01 julio 2022 Renuncia poder ESE Barbosa
25 agosto 2022 Solicitud acceso al expediente ESE Barbosa                                                                    Diciembre 2022 Seguimiento plataformas digitales de la rama judicial</t>
  </si>
  <si>
    <t>16 febrero 2022 Asignado LKVG para proyectar sentencia ingresa al despacho para sentencia
Abril 2022 seguimiento plataformas digitales
01 septiembre 2022 Auto del 31-08-22 PRIMERO: DENEGAR LAS PRETENSIONES de la presente
demanda promovida por los señores DIEGO FERNANDO TÉLLEZ LINARES, SANDY PAOLA FAJARDO
PEÑA, MARÍA DELIA PEÑA ZAMBRANO, PABLO ANTONIO FAJARDO OVALLE y DUVAN FELIPETÉLLEZ FAJARDO en contra de la E.S.E. HOSPITAL SAN ANTONIO DE PUENTE NACIONAL, E.S.E. HOSPITAL REGIONAL DE MONIQUIRÁ, E.S.E. HOSPITAL REGIONAL VÉLEZ, de conformidad con las razones expuestas en la parte motiva de la presente providencia. SEGUNDO: SIN CONDENA EN COSTASpor cuando no se encuentra probado que se estructuren los presupuestos del artículo 188 del C.P.A. C.A.
07 octubre 2022 Se archiva el expediente físico en caja 51 de 2022                                                       Diciembre 2022 Seguimiento plataformas rama judicial</t>
  </si>
  <si>
    <t xml:space="preserve"> 05 octubre de 2021 Auto del 30-09-21 RESUELVE PRIMERO. - DECLARAR probada la excepción de falta de legitimación material en la causa por pasiva, propuesta por la parte demandada, por lo expuesto en la parte motiva. SEGUNDO. – NEGAR las pretensiones de la demanda del medio de control de Reparación Directa que fue promovida por la señora Carol Yesenia Galvis Sáenz y Otros, en contra de la E.S.E. Hospital Regional de Moniquirá, de conformidad con lo expuesto en precedencia Sin condena en costas. Se notifica
sentencia de primera instancia
15 noviembre 2022 Se autoriza el ingreso a samai de la señora Maritza Ortega Pinto                                                                                                  Diciembre 2022 Seguimiento del proceso en las plataformas de la rama judicial</t>
  </si>
  <si>
    <t>18 enero 2022 Respuesta solicitud expediente
07 febrero 2022 Hugo Montañez allega informe pericial
28 febrero 2022 Continuación audiencia de pruebas d se fija como fecha para incorporación del dictamen pericial el 23-05-22 a las 09am, se envía oficio a la UN, a la parte demandante para que se haga el trámite respectivo
14 marzo 2022 Solicitud de levantamiento medidas cautelares
18 marzo 2022 Ingresa al despacho poniendo en conocimiento la solicitud
01 abril 2022 Auto del 31-03-22 El despacho advierte que en memorial visto a Índice No. 148 de samai, el liquidador de la entidad Medimás EPS S.A.S. solicita el levantamiento de medidas cautelares decretadas en contra de MEDIMAS EPS S.A.S. en Liquidación. Al respecto, se evidencia que en el proceso de la referencia no se han decretado medidas cautelares en contra de esa entidad, razón por la cual el Despacho considera que no es procedente la solicitud efectuada por el liquidador de Medimás EPS S.A.S                              Julio 01 2022 Auto del 30-06-22 PRIMERO: No aceptar la renuncia del poder presentada por la abogada
ADRIANA MARCELA HERÁNDEZ FERNÁNDEZ, como apoderada judicial de Medimás EPS en
liquidación, de conformidad con lo expuesto en la parte motiva. SEGUNDO: Requerir por última vez a la
rectora de la Universidad Nacional de Colombia, señora DOLLY MONTOYA CASTAÑO, y/o quien haga sus
veces para que en el término de diez (10) días contados a partir de la notificación de este auto, sin más
dilaciones proceda a informar el trámite dado a la solitud de dictamen decretado a favor de la parte
demandante,
19 agosto 2022 Auto del 18-08-22 Adicionalmente, a Índice No. 180 de samai obra solicitud de
desvinculación de Cafesalud E.P.S. S.A. Liquidada por parte de la abogada Andrea Paola Sánchez
Palacio, como consecuencia del desequilibrio financiero de esa entidad declarado mediante la Resolución 003 de 2022 y la terminación de la existencia legal de Cafesalud E.P.S. S.A. Liquidada, declarada mediante la Resolución 331 de 2022, para lo cual allega los documentos pertinentes. Al respecto, el Despacho considera que en esta etapa procesal no es posible acceder a la solicitud de desvinculación solicitada por la apoderada de Cafesalud E.P.S. S.A. liquidada en razón a que tal como se señaló en autodel 15 de julio de 2021 lo pretendido es atacar la legitimación material en la causa por pasiva y ésta debe ser resuelta con el fondo del asunto. En esa medida, se niega la solicitud de desvinculación realizada por la apoderada de Cafesalud E.P.S. S.A. liquidada
09 septiembre 2022 Universidad Nacional Allega respuesta a requerimiento
07 octubre 2022 Ingresa al despacho poniendo en conocimiento que han transcurrido 30 días y no se ha allegado el dictamen pericial decretado e informando que se encuentra vencido el traslado de recurso de reposición
28-10-22 Auto del 27-10-22 SEGUNDO: No reponer el auto de fecha 18 de agosto de 2022, de conformidad con lo expuesto en la parte motiva de esta providencia. TERCERO: Rechazar por improcedente el recurso de apelación interpuesto por la parte demandada, Cafesalud E.P.S. S.A. hoy Liquidada, contra el auto de fecha 18 de agosto de 2022, de conformidad con lo expuesto en la parte motiva de esta providencia. CUARTO: Fijar como nueva fecha para celebrar la audiencia de pruebas el día veinte (20) de febrero de
2023 a las nueve de la mañana (09:00 a.m.), la cual en atención a las disposiciones previstas en el artículo 186 del CPACA modificado por el artículo 46 de la Ley 2080 de 2021 respecto al uso de las Tecnologías                                                                                                                     Diciembre 2022 Se hace seguimiento en las plataformas de la rama judicial</t>
  </si>
  <si>
    <r>
      <t xml:space="preserve">03 Agosto 2021 </t>
    </r>
    <r>
      <rPr>
        <u/>
        <sz val="11"/>
        <rFont val="Arial Narrow"/>
        <family val="2"/>
      </rPr>
      <t xml:space="preserve">Ingresa al despacho con respuesta del Instituto Nacional de Medicina legal y ciencias forenses                                                    </t>
    </r>
    <r>
      <rPr>
        <sz val="11"/>
        <rFont val="Arial Narrow"/>
        <family val="2"/>
      </rPr>
      <t>26 octubre 2021 Auto del 25-10-21 Poner en conocimiento de la parte demandante y de su apoderado(a) judicial, los documentos allegados por parte de la Profesional Especializado Forense CLAUDIA PATRICIA BARRETO SOLER del INSTITUTO NACIONAL DE MEDICINA LEGAL Y CIENCIAS FORENSES UNIDAD BASICA GARAGOA – GUATEQUE, vistos al archivo 062, folio 3 del expediente digital ONEDRIVE, para los fines legales que consideren pertinentes.
13 diciembre 2021 Erica Riaño allega memorial en virtud a lo ordenado en auto del 24-11-21 historia clínica del señor Carlos Cárdenas12 enero 2022 Se requiere a la sociedad de enfermeras profesionales copia de hc clínica del señor Carlos Cárdenas
13 enero 2022 Adjunta hc
24 enero 2022 Ingresa al despacho para proveer
30 marzo 2022 Auto del 29-03-22 PRIMERO: Declarar desistida la prueba pericial decretada en la audiencia inicial de fecha 23 de septiembre de 2020, por lo expuesto en la parte motiva. SEGUNDO: INCORPORAR AL EXPEDIENTE las pruebas documentales aportadas:  Copia de la historia clínica correspondiente a la atención médica brindada al paciente CARLOS CÁRDENAS RODRÍGUEZ (q.e.p.d.), en la SOCIEDAD DE ENFERMERAS PROFESIONALES (índice 84 sistema SAMAI).  Copia de la historia clínica correspondiente  a la atención medica brindada al paciente CARLOS CÁRDENAS RODRÍGUEZ (q.e.p.d.), en la IPS ESIMED TUNJA (índice 82 sistema SAMAI). TERCERO: Córrase traslado a las partes por el término de tres (3) días, contados a partir del día siguiente a la notificación del presente auto por estado, para que, si a bien lo tienen, se pronuncien sobre las pruebas incorporadas con el presente auto, para los efectos de los artículos 269 y 272 del CGP, por lo expuesto en la parte motiva. CUARTO: TÉNGASE por precluido el periodo probatorio. QUINTO: Vencido el término establecido en el numeral tercero de esta providencia, por Secretaría CÓRRASE traslado para alegar de conclusión por el término de diez (10) días, de conformidad con lo establecido en el inciso final del artículo 181 de la Ley 1437 de 2011. En la misma oportunidad señalada, podrá el Ministerio Público presentar el concepto si a bien lo tiene                                                                                                                                                                                             05 Abril 2022 Traslado del recurso de reposición interpuesto por la apoderada de la parte demandante en contra del auto del 29-03-2218 mayo 2022 Auto del 17-05-22 PRIMERO.- No Reponer la decisión referida a la declaratoria de
desistimiento tácito de una prueba (dictamen pericial), contenida en el auto de fecha veintinueve (29) de
marzo de 2022, por lo expuesto en la parte motiva. SEGUNDO.- Para ante el Tribunal Administrativo de
Boyacá, se CONCEDE en el efecto devolutivo el recurso de apelación interpuesto por la apoderada judicial
de la parte demandante (archivo 16, actuación 90 Samai) en contra de la decisión de declarar el desistimiento
tácito de una prueba negándose con ello su práctica, contenida en auto proferido por este despacho el
pasado veintinueve (29) de marzo de 2022 (archivo 013, actuación 86 expediente digital), de conformidad
con lo previsto en el artículo 2431 de la Ley 1437 de 2011, modificado por el artículo 62 de la Ley 2080 de
2021. TERCERO.- Ejecutoriado este auto, en forma inmediata y por conducto del Centro de Servicios de los
Juzgados Administrativos, envíese el cuaderno principal del expediente digital del proceso de la referencia,
a la Oficina Judicial de Tunja para el correspondiente reparto ante el Tribunal Administrativo de Boyacá para
lo de su cargo. De requerirse otras piezas procesales el Juzgado estará presto a suministrarlas.
13 junio 2022 Ingresa al despacho para sentencia( samai)
05 septiembre 2022 Auto del 02-09-22 PRIMERO: OBEDÉZCASE Y CÚMPLASE lo resuelto por el Tribunal Contencioso Administrativo de Boyacá – Despacho No. 1, en providencia de fecha 11 de agosto de 2022 (actuación No. 103 de SAMAI), por medio de la cual se revocó el auto proferido por este Despacho el 29 de
marzo de 2022. SEGUNDO: REQUIERASE a la apoderada de la parte demandante a fin que dentro de los quince (15) días siguientes a la notificación por estado de la presente providencia, cumpla con la carga impuesta en la audiencia inicial del 23 de septiembre de 2020, para lo cual deberá realizar todos los trámites necesarios para que se elabore el dictamen pericial decretado, ya sea por parte de la Universidad Nacional de Colombia o la Asociación Colombiana de Cirugía o la Universidad Pedagógica y Tecnológica de Colombia – UPTC o perito particular idóneo que cumpla con todos los requisitos que establece el artículo 226 del CGP para la realización del mismo, adjuntando copia de las historias clínicas del señor CARLOS CÁRDENAS RODRÍGUEZ (q.e.p.d.) que obran en el expediente electrónico en SAMAI y demás documentos que considere necesario la entidad, so pena de declarar el desistimiento tácito de la prueba. Conforme lo
dispuesto en el artículo 230 del CGP (aplicable para la fecha en que se decretó el dictamen) y en caso que se realice el dictamen por entidad pública, se fija como honorarios y gastos provisionales la suma de 3 salarios mínimos legales mensuales vigentes, que deberán ser consignados por la parte demandante a órdenes del Juzgado en la cuenta de depósitos judiciales No. 150012045009 del Banco Agrario dentro de los diez (10) días siguientes contados a partir de la fecha en que el perito acepte realizar la pericia,
igualmente so pena de declarar el desistimiento tácito de la prueba. En caso de requerir oficios, solicítense
a la Secretaría de este Despacho y expídanse por la misma. TERCERO: Cumplido lo anterior y allegado el
dictamen, pase el expediente inmediatamente al Despacho para fijar fecha y hora para la audiencia de
pruebas para llevar a cabo la contradicción del dictamen, siendo obligatoria la asistencia del perito.
17 septiembre 2022 Se envían oficios para la práctica de prueba pericial
14 octubre 2022 Ingresa al despacho para proveer
14 octubre 2022 Auto requiere el Dr José Fernando Galván
19 octubre 2022 Se requiere al decano de la facultad de medicina
16-11-22 Auto del 15-11-22 PRIMERO: Por Secretaría, OFICIAR a la Señora BEATRIZ ESTELLA BARBOSA
PROFESIONAL ESPECIALIZADO – COORDINADORA PROYECTO DE PERITAJES MÉDICO LEGALES de la FACULTAD DE MEDICINA de la UNIVERSIDAD NACIONAL al correo peritajes_fmbog@unal.edu.co informando que, para la elaboración del dictamen pericial ordenado por este Despacho se requiere a un perito experto en Cirugía General.n Adjuntar al oficio respectivo copia de la demanda y su contestación, del auto de fecha 02 de septiembre de 2022 (Actuación No. 104 de SAMAI), de la presente providencia y, reiterar el link de acceso al expediente en SAMAI. SEGUNDO: Cumplido lo anterior, OTORGAR a la Señora BEATRIZ ESTELLA BARBOSA – PROFESIONAL ESPECIALIZADO – COORDINADORA PROYECTO DE PERITAJES MÉDICO LEGALES de la FACULTAD DE MEDICINA de la UNIVERSIDAD NACIONAL el término de cinco (5) días siguientes al recibido del oficio referido en el numeral anterior, para que informe al Despacho, los datos del profesional designado como perito encargado de elaborar la experticia ordenada
por esta instancia judicial. Lo anterior, so pena que, en ejercicio de los poderes correccionales del juez, previstos en el artículo 60A 1 de la Ley 270 de 1996 - Estatutaria de Administración de Justicia, y el artículo 44 2 del C.G.P., se imponga sanción por desacato, en atención al incumplimiento de una orden emanada de una autoridad judicial y/o se compulsen copias a las autoridades correspondientes. TERCERO: PONER EN CONOCIMIENTO de la parte demandante y su apoderada judicial, la comunicación allegada por la la ASOCIACIÓN COLOMBIANA DE CIRUGÍA visible en la actuación No. 117 de SAMAI, para los fines legales que consideren pertinentes. CUARTO: Vencido el término otorgado, ingrese el expediente al Despacho para decidir lo que en derecho corresponda.
17 noviembre Se autoriza el ingreso a samai de la Señora Maritza Ortega Pinto                                                                                       05-12-22 Mediante oficio 00173 se oficia a la facultad de medicina de la UN para que elabore dictamen pericial de un medico especializado en medicina general</t>
    </r>
  </si>
  <si>
    <r>
      <t>02 agosto 2021</t>
    </r>
    <r>
      <rPr>
        <b/>
        <u/>
        <sz val="11"/>
        <rFont val="Arial Narrow"/>
        <family val="2"/>
      </rPr>
      <t xml:space="preserve"> </t>
    </r>
    <r>
      <rPr>
        <sz val="11"/>
        <rFont val="Arial Narrow"/>
        <family val="2"/>
      </rPr>
      <t>Auto del 30-07-21</t>
    </r>
    <r>
      <rPr>
        <b/>
        <u/>
        <sz val="11"/>
        <rFont val="Arial Narrow"/>
        <family val="2"/>
      </rPr>
      <t xml:space="preserve"> </t>
    </r>
    <r>
      <rPr>
        <b/>
        <sz val="11"/>
        <rFont val="Arial Narrow"/>
        <family val="2"/>
      </rPr>
      <t>PRIMERO</t>
    </r>
    <r>
      <rPr>
        <sz val="11"/>
        <rFont val="Arial Narrow"/>
        <family val="2"/>
      </rPr>
      <t xml:space="preserve">. - </t>
    </r>
    <r>
      <rPr>
        <b/>
        <sz val="11"/>
        <rFont val="Arial Narrow"/>
        <family val="2"/>
      </rPr>
      <t xml:space="preserve">ADMITIR </t>
    </r>
    <r>
      <rPr>
        <sz val="11"/>
        <rFont val="Arial Narrow"/>
        <family val="2"/>
      </rPr>
      <t xml:space="preserve">la reforma de la demanda presentada por la parte demandante, por lo expuesto en precedencia. </t>
    </r>
    <r>
      <rPr>
        <b/>
        <sz val="11"/>
        <rFont val="Arial Narrow"/>
        <family val="2"/>
      </rPr>
      <t>SEGUNDO</t>
    </r>
    <r>
      <rPr>
        <sz val="11"/>
        <rFont val="Arial Narrow"/>
        <family val="2"/>
      </rPr>
      <t xml:space="preserve">. - Por Secretaría </t>
    </r>
    <r>
      <rPr>
        <b/>
        <sz val="11"/>
        <rFont val="Arial Narrow"/>
        <family val="2"/>
      </rPr>
      <t xml:space="preserve">CORRER TRASLADO </t>
    </r>
    <r>
      <rPr>
        <sz val="11"/>
        <rFont val="Arial Narrow"/>
        <family val="2"/>
      </rPr>
      <t xml:space="preserve">de la reforma de la demanda por el término de quince (15) días, de conformidad con lo previsto en el numeral 1º del artículo 173 de la Ley 1437 de 2011                                                                                             09 septiembre 2021 Ingresa al despacho
12 enero 2022 Notifica actuación procesal Medimás
02 febrero 2022 Se notifica llamamiento en garantía LA PREVISORA                                                                                                                         02 febrero 2022 Notificación auto llamamiento en garantía La Previsora
07 febrero 2022 Traslado contestación llamamiento en garantía finaliza 25-02-22
11 febrero 2022 poder Juan Camilo Neira
24 febrero 2022 Contestación demanda La Previsora
01 marzo 2022 Traslado de excepciones
08 marzo 2022 Ingresa al despacho
13 junio 2022 Auto del 10-06-22 1.- TENER POR CONTESTADA la demanda y el llamamiento en garantía por la E.S.E. Hospital Regional de Moniquirá y La Previsora S.A., respectivamente. 2.- TENER POR NO CONTESTADA la demanda por parte de la empresa Estudios e Inversiones Médicas ESIMED S.A. 3.- DECLARAR NO PROBADA la excepción de “falta de legitimación en la causa de la Empresa Social del Estado Hospital Regional de Moniquirá”, propuesta por el de E.S.E. HOSPITAL REGIONAL DE MONIQUIRÁ, conforme lo expuesto. 4.- FIJAR como fecha para realizar la audiencia inicial, el día 27 de julio de 2022, a las 09:00 a.m., la cual se llevará a cabo a través del aplicativo Lifesize, en cumplimiento de lo dispuesto en el artículo 186 de la Ley 1437 de 2011, modificado por el artículo 46 de la Ley 2080 de 2021, en el siguiente
link https://call.lifesizecloud.com/14839410
01 agosto 2022 Acta de audiencia
09 agosto 2022 Invia proceso al superior
17 agosto 2022 Respuesta a dp Luis Alejandro Becerra
14 septiembre 2022 Auto del 23-09-22 Responde requerimiento Jorge Ernesto Acuña Agudelo 27 septiembre 2022 Auto del 23-09-22 TAB PRIMERO. CONFIRMAR la decisión proferida por el Juzgado Décimo Administrativo Oral del Circuito Judicial de Tunja en audiencia del 27 de julio de 2022, de conformidad  con lo expuesto en la parte motiva. SEGUNDO. Sin condenas en esta instancia.
11 octubre 2022 Acta de audiencia
10 noviembre 2022 Recibe memoriales                                                                                                                                                                                        Diciembre 2022 Se hace seguimiento en las plataformas de la rama judicial
</t>
    </r>
  </si>
  <si>
    <t>9. Acción de Reparación Directa rad. 15001333300220200011200</t>
  </si>
  <si>
    <t>19 enero 2022 Solicitud audiencia Elizabeth Patiño
26 enero 2022 Acta de audiencia
21 febrero 2022 Recepción memorial Ana Elizabeth Cely
02 marzo 2022 Se lleva a cabo la audiencia de pruebas, se corre traslado a las partes para alegar de
conclusión por escrito 10 días
16 marzo 2022 La suscrita apoderada allega alegatos de conclusión
01 junio 2022 Ingresa al despacho para sentencia
septiembre 2022 Seguimiento rama judicial                                                                                                                                                                                        Diciembre 2022 Seguimiento en las plataformas digitales de la rama judicial</t>
  </si>
  <si>
    <t xml:space="preserve">10. Acción de Reparación Directa-  Radicado No 15001333301120190000400 </t>
  </si>
  <si>
    <t xml:space="preserve">
28 enero 2022 Auto del 27-01-22 PRIMERO: OBEDECER Y CUMPLIR lo dispuesto por el Tribunal
Administrativo de Boyacá en providencia de fecha 10 de septiembre de 2021.SEGUNDO: REQUERIR a Letty Lemir Díaz Díaz en su calidad de Profesional Especializada Forense de la Unidad Básica de Vélez – Santander del Instituto de Medicina Legal y Ciencias Forenses para que dentro de los (10) días siguientes al recibo de la respectiva comunicación, informe el estado del trámite del dictamen pericial que debe rendir un profesional en medicina forense perteneciente a la planta del Instituto de Medicina Legal, solicitado a través                                        de oficio ARLS 0821 de 23 de julio de los cursantes, y que le fue remitido por la Unidad Básica de Garagoa-Guateque . Para el efecto, adjuntar copia de los siguientes documentos: (i) demanda de reparación directa, (ii) historia clínica y (iii) protocolo de necropsia de la
señora CLAIRE MARÍN ROJAS
14 febrero 2022 Al despacho informando que en cumplimiento a lo ordenado en auto del 27-01-22 se allegaron poderes por los demandantes al abogado Jean Arturo Cortes quien allego solicitud de corrección del numeral 3 de la providencia en mención
29 abril 2022 Auto de 28-04-22 CORREGIR el numeral TERCERO del auto 27 de enero de 2022, el cual,
quedará así: TERCERO: ACEPTAR la renuncia al poder, presentada por la abogada DIANA KATHERINE
GÓMEZ PARADA, como apoderada de la parte actora, según lo expuesto en la presente decisión.
31 mayo 2022 Ingresa al despacho
02 junio 2022 Solicitud Redireccionamiento Prueba - Jean Arturo Cortes Auto del19-09-22 PRIMERO: REQUERIR por Secretaría, a la PROFESIONAL ESPECIALIZADA FORENSE DE UNIDAD MÓVIL DE VÉLEZ (SANTANDER) DEL INSTITUTO DE MEDICINA LEGAL Y CIENCIAS FORENSES, LETTY LEMIR DÍAZ5 y al DIRECTOR DEL INSTITUTO DE MEDICINA LEGAL Y CIENCIAS
FORENSES- SECCIONAL SANTANDER, para efectos de que remitan copia de la complementación al informe pericial de necropsia informe inicial No. 2016010168861000056-1 de 1o de octubre de 2017,  efectuado a la señora CLAIRE MARÍN ROJAS, en el término de CINCO (5) DÍAS contado a partir del recibo de la comunicación respectiva. Adviértase que la reiteración en el incumplimiento a la orden respectiva, dará aplicación al procedimiento sancionatorio previsto en los artículos 43 (num. 4o) y 44 del
C.G.P. (num. 3o), sin perjuicio de la responsabilidad disciplinaria y penal a que haya lugar por desacato a orden judicial. La información y correspondencia dirigida al medio de control de la referencia debe remitirse a través del canal oficial de correspondencia dispuesto para tal efecto, esto es, por intermedio de la ventanilla virtual https://relatoria.consejodeestado.gov.co:8087/, en la categoría “solicitudes y otros servicios en línea”, dando click en la opción “memoriales y/o escritos” de la plataforma SAMAI. SEGUNDO:
OFICIAR a la ESE HOSPITAL REGIONAL DE MONIQUIRÁ, para efectos que remita copia de la complementación al informe pericial de necropsia informe inicial No. 2016010168861000056-1 de 1o de octubre de 2017, efectuado a la señora CLAIRE MARÍN ROJAS, en el término de CINCO (5) DÍAS contado a partir del recibo de la comunicación respectiva.
14 octubre 2022 Cumplimiento de providencias se incorporan al proceso
28 Noviembre 2022 Ingresa al despacho poniendo en conocimiento que a la fecha no se cuenta con
informe de dictamen pericial                                                                                                                                                                                                                   Diciembre 2022 Se hace seguimiento en la rama judicia</t>
  </si>
  <si>
    <t>27 enero 2022 Auto del 26-01-22 PRIMERO; Declarar no probada la excepción previa denominada “NO COMPRENDER LA DEMANDA A TODOS LOS LITISCONSORTES NECESARIOS” propuesta por la  E.S.E. Hospital Regional de Moniquirá, de conformidad con lo expuesto en la parte motiva. SEGUNDO; Ejecutoriada la anterior decisión, ingrese el proceso al Despacho para resolver lo que enderecho corresponda
21 enero 2022 Auto del 18-02-22 Fijar como fecha para realizar la audiencia inicial prevista en el Artículo 180 de la Ley 1437 de 2011, el día 15 de marzo de dos mil veintidós (2022) a las 02:00 p.m, en sala virtual, la que se llevará a cabo a través de la utilización de los medios tecnológicos con que disponga esteJuzgado.
23 febrero 2022 Sustitución de poder Juan Sebastián Polo COM familiar
07 marzo 2022 Auto del 04-03-22 PRIMERO; Fijar como nueva fecha para llevar a cabo la audiencia inicial el día 5 de abril de 2022 a las 2:00 P.M., en la Sala virtual, con la plataforma LIFESIZE, en razón a la designación como “escrutadora comisión auxiliar 3” de la titular del Despacho, de conformidad con loexpuesto.
15 marzo 2022 La Previsora acredita representante legal
05 abril 2022 oficio 0267 J08- 2020-0149 del 05-04-22 En cumplimiento a lo ordenado en audiencia de 5 de abril de 2022, solicito que en los términos del artículo 217 del CPACA en concordancia con el inciso primero del artículo 195 del C.G.P rinda informe escrito bajo juramento dentro de los veinte (20) días siguientes al recibo de la comunicación respecto de: i) La vinculación del médico HUBERTH QUINTERO a la E.S.E. Hospital Regional de Moniquirá, ii) El horario de los turnos que prestó durante el mes de junio d 2018, especificando el servicio durante el cual los prestó, iii) Si el Médico HUBERTH QUINTERO, diligenció la historia clínica de ERIK MATHÍAS FANDIÑO PUENTES (qepd) en la consulta practicada el 13 de junio                                                                                                                      22-11-22 Fija fecha de audiencia RIMERO: Levantar la suspensión del trámite del presente proceso, por las razones expuestas en la parte motiva. SEGUNDO: Fijar como fecha para continuar la audiencia de pruebas el día 20 de febrero de 2023 a las 02:00 p.m., en sala virtual, la que se llevará a cabo a través de la utilización del medio tecnológico LIFESIZE y en la que se recepcionará el testimonio del Dr. Edwin Ulloa Hurtado .Documento firmado electrónicamente por:GLORIA CARMENZA PAEZ PALACIOS fecha firma:Nov 21 2022
2:10PM</t>
  </si>
  <si>
    <t xml:space="preserve">11. Acción de Repetición radicado No 15001333301120160008001 </t>
  </si>
  <si>
    <t>23 de marzo 2021 Ricardo Rodríguez Cuevas, apoderado del Sr Nelson Daniel Cadena Novoa reasume el
poder especial.
26 abril 2021 Ricardo Rodríguez aporta tres providencias proferidas por la sección tercera de la sala de lo                                         contencioso administrativo del HCE, dentro de procesos seguidos por el medio de control de repetición
29 septiembre 2022 Apoderada dda allega solicitud de impulso procesal                                                                                                                           Diciembre 2022 Seguimiento plataformas rama judicial</t>
  </si>
  <si>
    <t xml:space="preserve">
14 enero 2022 Ingresa al despacho para proveer sobre apelación de sentencia
15 febrero 2022 Auto del 28-01-22 ADMITIR el recurso de apelación interpuesto por la parte demandante, contra la sentencia proferida el 17 de septiembre de 2021, por el Juzgado Décimo Administrativo Oral del Circuito Judicial de Tunja.
18 febrero 2022 La apoderada de la parte demandada se pronunció sobre la apelación interpuesta por la parte actora
11 marzo 2022 Ingresa al despacho para fallo
Abril 2022 Seguimiento plataformas digítales de la rama judicial                                                                                                                                           16 mayo 2022 Auto del 10-05-22 PRIMERO: CONFIRMAR la sentencia proferida el 17 de septiembre de 2021, por el Juzgado Décimo Administrativo Oral del Circuito Judicial de Tunja, mediante la cual se denegaron las pretensiones de la demanda, por los motivos expuestos en esta providencia. SEGUNDO: Sin condena en costas en esta instancia.
25 mayo 2022 Devolución entidad de origen
Julio 05 2022 Auto del 01-07-22 1. Obedecer y cumplir lo resuelto por el Tribunal Administrativo de Boyacá
en providencia del diez (10) de mayo de dos mil veintidós (2022). 2. Una vez ejecutoriado el presente auto, dar cumplimiento al numeral 5o de la sentencia de primera instancia                                                                                                                                                                                                        Noviembre 2022 Seguimiento plataformas digitales de la rama judicial</t>
  </si>
  <si>
    <t xml:space="preserve">
11 enero 2022  Auto de tramite del 15-12-21 DESIGNAR a ELBA MARIA LOZANO LOZANO, identificada con cédula de ciudadanía número 400324430 de Tunja, emaria260471@yahoo.es y teléfono celular 3232105774. como perito para que conforme su experticia absuelva en lo que sea posible los puntos indicados por el Despacho, es decir: se analicen las facturas presentadas por el Hospital Regional de Moniquirá ESE y que fueron negadas o aprobadas parcialmente a través de los actos administrativos demandados, así como de sus respectivos soportes obrantes en el expediente administrativo aportado por la entidad demandada para que se determine si había lugar o no a glosar el valor reclamado, es decir si las causales esbozadas en cada caso sí tuvieron ocurrencia.
19 enero 2022 Auto designa perito
01 febrero 2022 AL DEAPACHO en firme providencia de fecha15 de diciembre de 2021 se envio comunicación al auxiliar de la justicia, sin pronunciamiento alguno
11 marzo 2022 Auto del 09-03-22 DESIGNAR a LIDIA YANNETH PÉREZ RODRÍGUEZ, quien podrá ubicarse a través del correo electrónico li.yapero@hotmail.com. como perito para que conforme su experticia absuelva en lo que sea posible los puntos indicados por el Despacho, es decir: se analicen las facturas presentadas por el Hospital Regional de Moniquirá ESE y que fueron negadas o aprobadas parcialmente a través de los actos administrativos demandados, así como de sus respectivos soportes obrantes en el expediente administrativo aportado por la entidad demandada para que se determine si había lugar o no a glosar el valor reclamado, es decir si las causales esbozadas en cada caso sí tuvieron ocurrencia.
23 marzo 2022 Oficio requiriendo designa perito
Abril 2022 Seguimiento plataformas digitales 08 junio 2022 Perito allega memorial con solicitudes
09 junio 2022 Ingresa al despacho Tribunal Administrativo de Cundinamarca sección primera con
escrito allegado por auxiliar de la justicia
05 septiembre 2022 Perito allega memoriales
30 septiembre 2022 Auto del 22-08-22 PRIMERO: REQUERIR a la parte demandante, y la parte
demandada para que en el término de quince (15) días acrediten el pago de los gastos periciales los cuales deberán ser pagados así: DOSCIENTOS CINCUENTA MIL PESOS ($250.000) por la parte demandante, y DOSCIENTOS CINCUENTA MIL PESOS ($250.000), por la parte demandada, toda vez que el peritaje fue decretado de oficio, valor que deberá ser consignado en el Banco Agrario de
Colombia; Cuenta de Depósitos Judiciales; Nombre del Despacho: Tribunal Administrativo de Cundinamarca Sección Primera- ; Código de Identificación del Despacho No. 250001025001., para lo cual deberá allegar la correspondiente constancia de pago. SEGUNDO: REQUERIR a la parte demandante para que en el término de quince (15) días le remita al perito los siguientes documentos:
i) Soportes Digitalizados de glosas contestadas del Hospital Regional de Moniquirá a EPS CAPRECOM, con fecha de contestación y recibo de la EPS; ii) autorización digitalizada de los servicios prestados y glosados; iii) soportes completos digitalizados de las atenciones según anexo 5 de la Resolución 3047 de 2008; iv) si existen actas digitalizadas de conciliación de atención de glosas;
v) folios digitalizados de “soportes de contratos y “glosas. TERCERO: una vez recibida la información y el pago, el perito cuenta con el término de (25) días para rendir la experticia encomendada
Octubre 2022 Seguimiento plataformas digitales de la rama judicial
09 noviembre La apoderada de min salud allega memorial con comprobante de pago de gastos periciales                                                                                                                                                                                                                                                           09-12-22 Oficio requiriendo por segunda vez pago de gastos periciales</t>
  </si>
  <si>
    <t xml:space="preserve"> 10 septiembre 2021 Auto del 09-09-21 Obedézcase y cúmplase lo resuelto por el Despacho tres de oralidad del Tribunal Administrativo de Boyacá mediante providencia proferida el dos (02) de junio de dos mil veintiunos (2021) (Actuación 125 Samai), por medio de la cual confirmó el auto de 10 de febrero de 2020 proferido por este Juzgado mediante el cual se prescindió de unos testimonios. Teniendo en cuenta que en el numeral tercero de la citada providencia el Magistrado Ponente dispuso que en firme regresara el expediente al despacho para continuar la etapa procesal que correspondiera, teniendo en cuenta que en la actualidad el proceso se encuentra en trámite de apelación de sentencia en dicho Despacho, sin embargo fue remitido el cuaderno a este Despacho Judicial, se dispone que Por Secretaría sea devuelto al Tribunal Administrativo de Boyacá a través del centro de servicios, con el fin de dar cumplimiento a lo dispuesto por el Honorable Magistrado.
02 noviembre 2021 Se remite expediente al centro de servicios para ser devuelto al tribunal teniendo en
cuenta que se tramita apelación
Octubre 2022 seguimiento plataformas digitales rama judicial
Diciembre 2022 Seguimiento plataformas digitales</t>
  </si>
  <si>
    <t xml:space="preserve">14. EJECUTIVO No 15001333300520130010501 </t>
  </si>
  <si>
    <t xml:space="preserve"> 09 julio 2021 Auto del 08-07-21 El Despacho conforme a la regla prevista en los numerales 3º y 4º del artículo 366 del CGP, aplicable por 
21 enero 2022 Se anexa soporte de título constituido a favor del presente proceso
28 enero 2022 Auto del 27-01-22 se ordena que por Secretaría se realice la respectiva orden de pago del depósito judicial efectuado por la Previsora S.A por valor de OCHOCIENTOS SESENTA Y OCHO MIL
TRESCIENTOS PESOS ($868.300), por concepto de costas procesales en el proceso de la referencia, a favor del Representante Legal y/o Gerente de la ESE Hospital Regional de Moniquirá y/o quien haga sus veces, esto como quiera que la apoderada judicial de la entidad en el poder otorgado no cuenta con la facultad expresa de recibir (Documento 00062 Exp.Digital).
18 febrero 2022 La suscrita apoderada allega memorial
21 febrero 2022 Ingresa al despacho para proveer
25 febrero 2022 Auto del 24-02-22 En este sentido, el Despacho dispone que la orden de pago del Depósito Judicial No. 415030000514047 por valor de OCHOCIENTOS SESENTA Y OCHO MIL TRESCIENTOS PESOS ($868.300) m/cte, que fue consignado a favor de la entidad ejecutante el día 15 de diciembre de 2021 por la Previsora S.A por concepto de costas procesales se realice a favor de la apoderada de la ESE Hospital Regional de Moniquirá ELIZABETH PATIÑO ZEA identificada con cédula de ciudadanía No. 440.043.210 de Tunja, y portadora de la T.P. No. 134.102 del C. S. de la J, quien cuenta con la facultad expresa de recibir (Índice 200 Expediente SAMAI).
24 marzo 2022 Se notifica entrega de títulos 
Abril Seguimiento plataformas digitales                                                                                                                                                                                                Diciembre 2022 Seguimiento plataformas digitales</t>
  </si>
  <si>
    <t xml:space="preserve">
Enero 2022 Seguimiento plataformas digitales de la rama judicial
11 febrero 2022 Recibe memoriales por correo electrónico de Luis Muñoz
Abril 2022 Seguimiento plataformas digitales rama judicial                                                                                                                                                        01 junio 2022 Solicitud expediente digital de Solarte asesores
28 Julio 2022 Recibe memoriales
Septiembre 2022 Seguimiento consejo de estado
03 octubre 2022 recibe memoriales por correo electrónico
18 octubre 2022 memoriales al despacho
02 noviembre 2022 Se reciben memoriales de Sebastián Sarmiento solicitando notificación al liquidador                                                             09-12-22 Se reciben memoriales poder para actuar Hospital de Nemocon</t>
  </si>
  <si>
    <t>En la vigencia 2022 Seguimiento plataformas digitales</t>
  </si>
  <si>
    <t>19 enero 2022 CAR Boyacá allega cumplimiento de ordenes de sentencia
17 febrero 2022 Al despacho para verificar cumplimiento
31 marzo 2022 Requiere a las entidades el cumplimiento de las ordenes impartidas
26 abril 2022 La suscrita apoderada allega cumplimiento de requerimiento
15 julio 2022 Auto del 14-07-22 PRIMERO.- Fijar el día miércoles diecisiete (17) de agosto de dos mil veintidós (2022), a las diez de la mañana (10:00 a. m.), con el fin de celebrar la audiencia de verificación de cumplimiento, la cual se realizará de manera virtual, a través de la plataforma Lifesize. SEGUNDO.- El enlace de acceso a la audiencia virtual será enviado desde el correo institucional del Juzgado a los correos electrónicos que obren en el expediente. Los intervinientes deberán conectarse quince (15) minutos antes de la hora fijada. TERCERO.- Por Secretaría, citar a los integrantes del Comité de verificación conformado por: el personero municipal de Moniquirá, o su delegado; el defensor regional del Pueblo, o su delegado; el procurador judicial designado, el alcalde municipal de Moniquirá, o su delegado; el director de la Corporación Autónoma Regional de Boyacá, o su delegado, y los actores populares. CUARTO.- Advertir a
las partes y demás sujetos procesales que deben enviar un ejemplar de todos los memoriales (de preferencia en formato PDF) o actuaciones que realicen, de manera simultánea con copia incorporada al mensaje enviado al Despacho, a través de os canales digitales reseñados en la parte motiva de esta providencia.
12 agosto 2022 Auto del 11-08-22 PRIMERO.- Acceder a la solicitud presentada por el apoderado de la Empresa de Servicios Públicos de Moniquirá, en consecuencia, fijar el día miércoles siete (7) de septiembre de dos mil veintidós (2022), a las diez de la mañana (10:00 a. m.), con el fin de celebrar la audiencia de verificación de cumplimiento
07 septiembre 2022 Acta de Audiencia
27 octubre 2022 Ingresa al despacho                                                                                                                                                                                                  Diciembre 2022 se hace seguimiento en las plataformas digitales de la rama judicial</t>
  </si>
  <si>
    <t xml:space="preserve"> 18.Acción de Reparación Directa rad. 15001333301120210020500</t>
  </si>
  <si>
    <t xml:space="preserve">Histórico
17 febrero 2022 Inadmisión de la demanda, notificación 18-02-22
02 marzo 2022 Subsanación demanda
07 marzo 2022 Ingresa al despacho con la subsanación de la demanda
Actuaciones del periodo
Abril 2022 Seguimiento plataformas rama judicial
05 mayo 2022 Auto admite demanda
15 mayo 2022 Recurso de reposición Miguel Andrés López
06 junio 2022 Ingresa al despacho
Octubre 2022 Seguimiento rama judicial                                                                                                                                                                                           06-12-22 PONIENDO EN CONOCIMIENTO LA SOLICITUD DE ADICIÓN DEL AUTO DE 31 DE OCTUBRE
DE 2022, PRESENTADA POR EL APODERADO DE LA PARTE DEMANDANTE ÍNDICES 19, 20 Y 21-. __
INGRESA AL DESPACHO PARA PROVEER DE CONFORMIDAD                                                                                                                                                                                    </t>
  </si>
  <si>
    <t xml:space="preserve"> 19. Accion de reparacion directa 15001333301420210010200</t>
  </si>
  <si>
    <t>Despacho de primera instancia: Juzgado 14 Administrativo de Tunja                                                                                                         Demandante: Martha Ospina y otros                                                                                                                                                                     Demandado: ESE Hospital Regional de Moniquirá y otros                                                                                                                          Cuantía: 100 SMLMV,                                                                                                                                                                                                      Tema: que se Declare administrativa y patrimonialmente responsable por los perjuicios causados a los
demandantes, con ocasión de la muerte de LICED DAYANA OSPINA LOPERA.</t>
  </si>
  <si>
    <t xml:space="preserve">20octubre 2021 se notifica admisión de la demanda
25 octubre 2021 traslado 30 días127 finaliza termino 07-12-21
16 noviembre 2021 Autorización auxiliar jurídico
09 diciembre 2021 La suscrita apoderada allega contestación de la demanda
05 febrero 2022 Auto del 03-02-22 PRIMERO. - ADMITIR el LLAMAMIENTO EN GARANTÍA solicitado por la entidad demandada EMPRESA SOCIAL DEL ESTADO HOSPITAL REGIONAL DE VELEZ, contra la PREVISORA S.A. COMPAÑÍA DE SEGUROS, conforme se expuso en la parte motiva de esta providencia.                                                                                                                                                       15 marzo de 2022 la suscrita apoderada allega pronunciamiento de excepciones
08 abril 2022 Ingresa al despacho para proveer
22 abril 2022 Auto del 21-04-22 PRIMERO. - NEGAR el LLAMAMIENTO EN GARANTÍA solicitado por la entidad demandada EMPRESA SOCIAL DEL ESTADO HOSPITAL REGIONAL DE VELEZ, contra la ASOCIACION DE TRABAJADORES DEL SISTEMA NACIONAL DE SALUD Y SANEAMIENTO AMBIENTAL DARSALUD AT, conforme se expuso en la parte motiva de esta providencia. 29 abril 2022 llamamiento en garantía Nidia Yaneth Moreno ESE Velez
04 mayo 2022 Corre traslado a las partes 31 mayo 2022 Ingrea al despacho
02 junio 2022 Auto resuelve recurso de reposición
18 Julio 2022 Traslado llamado en garantía LLAMADO EN GARANTÍA ASOCIACION DE TRABAJADORES DEL SISTEMA NACIONAL DE SALUD SEGURIDAD SOCIAL Y SANEAMIENTO AMBIENTAL "DARSALUD AT" solicitado por E.S.E. HOSPITAL REGIONAL DE VELEZ 12 agosto 2021 Recepción de memoriales llamados en garantía 17 agosto 2022 Respuesta solicitud de información13 septiembre 2022 Roció Ballesteros Pinzón allega memorial   24 octubre 2022 Ingresa al despacho vencido el termino de traslado de excepciones 03 noviembre 2022 Auto admite llamamiento en garantía07-12-22 traslado PARA CONTESTACION LLAMAMIENTO EN GARANTIA INICIA TERMINO 07-12-2022 VENCE TERMINO 19-01-2023                                                                                                                                         </t>
  </si>
  <si>
    <t>22. Nulidad y Restablecimiento del Derecho rad. 15001333300620210015700</t>
  </si>
  <si>
    <t xml:space="preserve">Despacho de primera instancia: Juzgado 06 Administrativo de Tunja                                                                                                    Demandante: JOSE PACO RAYO                                                                                                                                                                            Demandado: ESE Hospital Regional de Moniquirá y otros  </t>
  </si>
  <si>
    <t>14 enero 2022 Constancia, se informa a la parte demandada que el término que existía de 25 días luego de
la última notificación, fue derogado por la ley 2080 de 2001, en consecuencia, se notificó personalmente el
11-01-22 que la contestación de la demanda empezara a contar desde el 17-01-22 al 25-02-22
24 febrero 2022 La suscrita apoderada allega contestación de la demanda
18 marzo 2022 Traslado de excepciones parte demandante
23 marzo 2022 Apoderado demandante descorre excepciones
Mayo 2022 seguimiento plataformas digitales de la rama judicial
09 junio 2022 Ingresa al despacho para fijar fecha de audiencia inicial
13-09-22 Auto del 12-09-22 Primero.- Declarar no probada la excepción de “FALTA DE COMPETENCIA DEL JUEZ RESPECTO DE AQUELLO QUE NO FUE OBJETO DE RECLAMACIÓN DENTRO DE LA RECLAMACIÓN ADMINISTRATIVA” presentada por la E.S.E. HOSPITAL REGIONAL DE MONIQUIRÁ, teniendo en cuenta lo expuesto en esta decisión. Segundo. - DIFERIR para una etapa procesal posterior o la sentencia las excepciones tituladas: “PRESCRIPCIÓN EXTINTIVA” y “FALTA DE LEGITIMACIÓN EN LA
CAUSA MATERIAL POR PASIVA” mencionadas por la E.S.E. HOSPITAL REGIONAL DE MONIQUIRÁ, de acuerdo con las consideraciones referidas en precedencia. Tercero. - Reconocer personería a la profesional del derecho ELIZABETH PATIÑO ZEA, identificada con cédula de ciudadanía número 40.043.210 y T.P. No. 134.102 del C.S. de la J., como apoderada judicial de la parte demandada, para los efectos y términos del poder conferido, obrante en el expediente (anexo 14 OneDrive). Cuarto. - En firme esta providencia, ingrésese el proceso al despacho para continuar con el trámite pertinente, ya sea prescindir de la audiencia inicial en caso de darse los presupuestos del artículo 182A para dictar sentencia anticipada, o fijar fecha para adelantar la audiencia de que trata el artículo 180 del CPACA.
26 septiembre 2022 Ingresa al despacho para proveer de conformidad
28 septiembre 2022 Apoderada parte demandante solicita expediente digitalDiciembre 2022 Seguimiento en las plataformas digitales de la rama judicial</t>
  </si>
  <si>
    <t>23. Acción de Reparación Directa rad. 15001333300920210012700</t>
  </si>
  <si>
    <t>Despacho de primera instancia: Juzgado 09 Administrativo de Tunja                                                                                                    Demandante: EVERLI DAYANA POVEDA                                                                                                                                                           Demandado: ESE Hospital Regional de Moniquirá y otros                                                                                                                           Tema: Que se declare la existencia de una falla en el servicio prestado por el HOSPITAL REGIONAL DE
MONIQUIRÁ E.S.E. por la deficiente y omisiva atención médica brindada a la señora EVERLI DAYANA
POVEDA FIGUEROA y que dio lugar a la pérdida de su hija que estaba por nacer, hechos ocurridos el día
21 de abril de 2019.</t>
  </si>
  <si>
    <t>08 febrero 2022 Auto admite demanda fecha de notificación 21 de febrero de 2021
21 febrero 2022 Traslado para contestar demanda finaliza 07-04-22
24 marzo 2022 Contestación llamamiento en garantía
08 abril 2022 llamamiento en garantía aseguradora solidaria, La suscrita apoderada contesta la demanda
23 abril 2022 Petición de pruebas Carlos Andrés Ruiz
Mayo 2022 seguimiento rama judicial
08 junio 2022 Auto del 07-06-22 PRIMERO: INADMITIR las solicitudes de llamamiento en garantía
formuladas mediante apoderado por la NUEVA E.P.S. y la E.S.E. CENTRO DE SALUD DE SANTANA, por las razones expuestas en la parte motiva de esta providencia. SEGUNDO: Conceder un término tres (3) días contados a partir del día siguiente a la notificación por estado del presente auto, para que se proceda a la corrección de los llamamientos en garantía, conforme a lo indicado en la parte motiva de esta providencia
18 agosto 2022 Traslado 3 días recurso de reposición interpuesto por la suscrita apoderada
03 septiembre 2022 Auto del 02-09-22 PRIMERO: REPONER el numeral tercero del auto de fecha 12 dejulio de 2022 proferido dentro del proceso de la referencia, en el sentido de precisar que se admite el llamamiento en garantía formulado por la E.S.E. HOSPITAL REGIONAL DE MONIQUIRÁ a SEGUROS  DEL ESTADO S.A. incluyendo la Póliza No. 39-44-101102190, denominada “Póliza de Seguro de Cumplimiento Entidad Estatal”, por las razones expuestas en la parte motiva.
19 septiembre 2022 La suscrita apoderada allega recurso de reposición
17-11 22 Se autoriza el ingreso a samai de la Señora Maritza Ortega Pinto                                                                                                                         09-12-22 Notificación demanda y llamamiento en garantía Seguros del estado aseguradora solidaria de
Colombia</t>
  </si>
  <si>
    <t>25. Acción de Reparación Directa rad. 15001333300720210019800</t>
  </si>
  <si>
    <t>Despacho de primera instancia: Juzgado 07 Administrativo de Tunja                                                                                                    Demandante: Pedro Antonio Fonseca y otros                                                                                                                                                 Demandado: ESE Hospital Regional de Moniquirá y otros</t>
  </si>
  <si>
    <t>25 marzo 2022 Inadmisión de la demanda
19 abril 2022 Subsanación demanda
25 abril 2022 Ingresa al despacho
24 junio 2022 Auto ordena oficiar
21 julio 2022 Elaboración de oficios
27 agosto 2022 Procuraduría allega respuesta
10 octubre 2022 Ingresa al despacho con respuesta entidad requerida                                                                                                                                  24-11-22 Traslado para contestar demanda vence el 31-01-23</t>
  </si>
  <si>
    <t>26. Acción de Reparación Directa rad. 15001333300820220021800</t>
  </si>
  <si>
    <t>Despacho de primera instancia: Juzgado 08 Administrativo de Tunja                                                                                                       Demandante: JULIAN EDUARDO AVILA OTALVARO Y OTROS                                                                                                           Demandado: ESE Hospital Regional de Moniquirá y otros                                                                                                                        Cuantía: $1.478.463.738.                                                                                                                                                                                           Tema: Se declare que el HOSPITAL REGIONAL DE MONIQUIRÁ E.S.E.,
y a la entidad NUEVA E.P.S identificada, son administrativa y patrimonialmente responsables de la muerte
de la señora MARÍA CUIQUINQUIRÁ MONTAÑA (Q.E.P.D), como consecuencia de una inadecuada,
indebida, ineficiente y negligente prestación del servicio médico hospitalario y médico.</t>
  </si>
  <si>
    <t>14 Julio 2022 radicación del proceso
03 agosto 2022 inadmisión de la demanda
31 agosto 2022 Admisión de la demanda
02 septiembre 2022 Subsanación demanda
12 septiembre 2022 Envío notificación admisión de la demanda
15 septiembre 2022 Traslado 30 días
17 noviembre 2022 Ingresa al despacho informando que venció el traslado que antecede
24 noviembre 2022 Auto del 28 de octubre de 2022 notificada el 23 de noviembre de 2022: ADMITIR la demanda que en ejercicio del medio de control de reparación directa presentó a través de apoderada judicial el señor PEDRO ANTONIO FONSECA ACEVEDO Y OTROS en contra de la E.S.E. HOSPITAL REGIONAL DE MONIQUIRÁ y NUEVA E.P.S.                                                                                         Diciembre 2022 Seguimiento plataformas digitales de la rama judicial</t>
  </si>
  <si>
    <t>ACTUACIONES VIGENCIA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</si>
</sst>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quot;$&quot;* #,##0.00_-;\-&quot;$&quot;* #,##0.00_-;_-&quot;$&quot;* &quot;-&quot;??_-;_-@_-"/>
    <numFmt numFmtId="165" formatCode="_(* #,##0.00_);_(* \(#,##0.00\);_(* &quot;-&quot;??_);_(@_)"/>
    <numFmt numFmtId="166" formatCode="_-* #,##0.00\ _€_-;\-* #,##0.00\ _€_-;_-* &quot;-&quot;??\ _€_-;_-@_-"/>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0"/>
      <name val="Arial"/>
      <family val="2"/>
    </font>
    <font>
      <sz val="11"/>
      <color indexed="60"/>
      <name val="Calibri"/>
      <family val="2"/>
    </font>
    <font>
      <sz val="10"/>
      <name val="Arial"/>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u/>
      <sz val="10"/>
      <color theme="10"/>
      <name val="Arial"/>
      <family val="2"/>
    </font>
    <font>
      <sz val="10"/>
      <color theme="1"/>
      <name val="Arial"/>
      <family val="2"/>
    </font>
    <font>
      <b/>
      <sz val="16"/>
      <name val="Tahoma"/>
      <family val="2"/>
    </font>
    <font>
      <b/>
      <sz val="18"/>
      <color rgb="FF000000"/>
      <name val="Arial"/>
      <family val="2"/>
    </font>
    <font>
      <b/>
      <sz val="10"/>
      <color rgb="FF000000"/>
      <name val="Arial"/>
      <family val="2"/>
    </font>
    <font>
      <b/>
      <sz val="10"/>
      <color theme="1"/>
      <name val="Arial"/>
      <family val="2"/>
    </font>
    <font>
      <sz val="10"/>
      <color rgb="FF000000"/>
      <name val="Arial"/>
      <family val="2"/>
    </font>
    <font>
      <b/>
      <sz val="18"/>
      <color theme="1"/>
      <name val="Arial"/>
      <family val="2"/>
    </font>
    <font>
      <b/>
      <sz val="11"/>
      <color rgb="FF000000"/>
      <name val="Arial Narrow"/>
      <family val="2"/>
    </font>
    <font>
      <sz val="11"/>
      <color rgb="FF000000"/>
      <name val="Arial Narrow"/>
      <family val="2"/>
    </font>
    <font>
      <b/>
      <u/>
      <sz val="11"/>
      <color rgb="FF000000"/>
      <name val="Arial Narrow"/>
      <family val="2"/>
    </font>
    <font>
      <b/>
      <sz val="11"/>
      <name val="Arial Narrow"/>
      <family val="2"/>
    </font>
    <font>
      <sz val="11"/>
      <name val="Arial Narrow"/>
      <family val="2"/>
    </font>
    <font>
      <b/>
      <u/>
      <sz val="11"/>
      <name val="Arial Narrow"/>
      <family val="2"/>
    </font>
    <font>
      <u/>
      <sz val="11"/>
      <name val="Arial Narrow"/>
      <family val="2"/>
    </font>
    <font>
      <u/>
      <sz val="11"/>
      <color rgb="FF000000"/>
      <name val="Arial Narrow"/>
      <family val="2"/>
    </font>
    <font>
      <vertAlign val="superscript"/>
      <sz val="10"/>
      <color rgb="FF000000"/>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thin">
        <color auto="1"/>
      </left>
      <right/>
      <top/>
      <bottom style="medium">
        <color auto="1"/>
      </bottom>
      <diagonal/>
    </border>
    <border>
      <left style="medium">
        <color auto="1"/>
      </left>
      <right style="medium">
        <color auto="1"/>
      </right>
      <top style="medium">
        <color auto="1"/>
      </top>
      <bottom/>
      <diagonal/>
    </border>
    <border>
      <left style="thin">
        <color auto="1"/>
      </left>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s>
  <cellStyleXfs count="70">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4" borderId="0" applyNumberFormat="0" applyBorder="0" applyAlignment="0" applyProtection="0"/>
    <xf numFmtId="0" fontId="15" fillId="16" borderId="1" applyNumberFormat="0" applyAlignment="0" applyProtection="0"/>
    <xf numFmtId="0" fontId="16" fillId="17" borderId="2" applyNumberFormat="0" applyAlignment="0" applyProtection="0"/>
    <xf numFmtId="0" fontId="17" fillId="0" borderId="3" applyNumberFormat="0" applyFill="0" applyAlignment="0" applyProtection="0"/>
    <xf numFmtId="0" fontId="18" fillId="0" borderId="0" applyNumberFormat="0" applyFill="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21" borderId="0" applyNumberFormat="0" applyBorder="0" applyAlignment="0" applyProtection="0"/>
    <xf numFmtId="0" fontId="19" fillId="7" borderId="1" applyNumberFormat="0" applyAlignment="0" applyProtection="0"/>
    <xf numFmtId="0" fontId="20" fillId="3" borderId="0" applyNumberFormat="0" applyBorder="0" applyAlignment="0" applyProtection="0"/>
    <xf numFmtId="0" fontId="22" fillId="22" borderId="0" applyNumberFormat="0" applyBorder="0" applyAlignment="0" applyProtection="0"/>
    <xf numFmtId="0" fontId="23" fillId="0" borderId="0"/>
    <xf numFmtId="0" fontId="21" fillId="0" borderId="0"/>
    <xf numFmtId="0" fontId="21" fillId="23" borderId="4" applyNumberFormat="0" applyFont="0" applyAlignment="0" applyProtection="0"/>
    <xf numFmtId="0" fontId="24" fillId="16" borderId="5"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6" applyNumberFormat="0" applyFill="0" applyAlignment="0" applyProtection="0"/>
    <xf numFmtId="0" fontId="29" fillId="0" borderId="7" applyNumberFormat="0" applyFill="0" applyAlignment="0" applyProtection="0"/>
    <xf numFmtId="0" fontId="18" fillId="0" borderId="8" applyNumberFormat="0" applyFill="0" applyAlignment="0" applyProtection="0"/>
    <xf numFmtId="0" fontId="30" fillId="0" borderId="9" applyNumberFormat="0" applyFill="0" applyAlignment="0" applyProtection="0"/>
    <xf numFmtId="0" fontId="11" fillId="0" borderId="0"/>
    <xf numFmtId="9" fontId="21" fillId="0" borderId="0" applyFont="0" applyFill="0" applyBorder="0" applyAlignment="0" applyProtection="0"/>
    <xf numFmtId="0" fontId="32" fillId="0" borderId="0" applyNumberFormat="0" applyFill="0" applyBorder="0" applyAlignment="0" applyProtection="0">
      <alignment vertical="top"/>
      <protection locked="0"/>
    </xf>
    <xf numFmtId="0" fontId="10" fillId="0" borderId="0"/>
    <xf numFmtId="165" fontId="10" fillId="0" borderId="0" applyFont="0" applyFill="0" applyBorder="0" applyAlignment="0" applyProtection="0"/>
    <xf numFmtId="0" fontId="9" fillId="0" borderId="0"/>
    <xf numFmtId="41" fontId="9" fillId="0" borderId="0" applyFont="0" applyFill="0" applyBorder="0" applyAlignment="0" applyProtection="0"/>
    <xf numFmtId="0" fontId="8" fillId="0" borderId="0"/>
    <xf numFmtId="0" fontId="7" fillId="0" borderId="0"/>
    <xf numFmtId="41" fontId="7" fillId="0" borderId="0" applyFont="0" applyFill="0" applyBorder="0" applyAlignment="0" applyProtection="0"/>
    <xf numFmtId="0" fontId="6" fillId="0" borderId="0"/>
    <xf numFmtId="0" fontId="5" fillId="0" borderId="0"/>
    <xf numFmtId="0" fontId="4" fillId="0" borderId="0"/>
    <xf numFmtId="43" fontId="4" fillId="0" borderId="0" applyFont="0" applyFill="0" applyBorder="0" applyAlignment="0" applyProtection="0"/>
    <xf numFmtId="0" fontId="21" fillId="0" borderId="0"/>
    <xf numFmtId="0" fontId="12" fillId="0" borderId="0"/>
    <xf numFmtId="166" fontId="21" fillId="0" borderId="0" applyFont="0" applyFill="0" applyBorder="0" applyAlignment="0" applyProtection="0"/>
    <xf numFmtId="0" fontId="21" fillId="0" borderId="0"/>
    <xf numFmtId="0" fontId="4" fillId="0" borderId="0"/>
    <xf numFmtId="164" fontId="4" fillId="0" borderId="0" applyFont="0" applyFill="0" applyBorder="0" applyAlignment="0" applyProtection="0"/>
    <xf numFmtId="0" fontId="21" fillId="0" borderId="0"/>
    <xf numFmtId="43" fontId="4" fillId="0" borderId="0" applyFont="0" applyFill="0" applyBorder="0" applyAlignment="0" applyProtection="0"/>
    <xf numFmtId="43" fontId="4" fillId="0" borderId="0" applyFont="0" applyFill="0" applyBorder="0" applyAlignment="0" applyProtection="0"/>
    <xf numFmtId="0" fontId="3" fillId="0" borderId="0"/>
    <xf numFmtId="0" fontId="2" fillId="0" borderId="0"/>
    <xf numFmtId="0" fontId="1" fillId="0" borderId="0"/>
  </cellStyleXfs>
  <cellXfs count="102">
    <xf numFmtId="0" fontId="0" fillId="0" borderId="0" xfId="0"/>
    <xf numFmtId="0" fontId="21" fillId="0" borderId="0" xfId="34"/>
    <xf numFmtId="0" fontId="21" fillId="0" borderId="11" xfId="34" applyBorder="1"/>
    <xf numFmtId="0" fontId="31" fillId="0" borderId="0" xfId="34" applyFont="1"/>
    <xf numFmtId="0" fontId="32" fillId="0" borderId="0" xfId="46" applyBorder="1" applyAlignment="1" applyProtection="1"/>
    <xf numFmtId="0" fontId="21" fillId="24" borderId="0" xfId="34" applyFill="1"/>
    <xf numFmtId="0" fontId="33" fillId="0" borderId="0" xfId="69" applyFont="1"/>
    <xf numFmtId="0" fontId="31" fillId="24" borderId="0" xfId="34" applyFont="1" applyFill="1"/>
    <xf numFmtId="0" fontId="31" fillId="24" borderId="0" xfId="34" applyFont="1" applyFill="1" applyAlignment="1">
      <alignment vertical="center"/>
    </xf>
    <xf numFmtId="0" fontId="31" fillId="26" borderId="29" xfId="34" applyFont="1" applyFill="1" applyBorder="1" applyAlignment="1">
      <alignment vertical="center"/>
    </xf>
    <xf numFmtId="0" fontId="31" fillId="26" borderId="30" xfId="34" applyFont="1" applyFill="1" applyBorder="1" applyAlignment="1">
      <alignment vertical="center"/>
    </xf>
    <xf numFmtId="0" fontId="31" fillId="0" borderId="23" xfId="34" applyFont="1" applyBorder="1" applyAlignment="1">
      <alignment vertical="center"/>
    </xf>
    <xf numFmtId="0" fontId="21" fillId="0" borderId="0" xfId="34" applyAlignment="1">
      <alignment vertical="center" wrapText="1"/>
    </xf>
    <xf numFmtId="0" fontId="21" fillId="0" borderId="28" xfId="34" applyBorder="1" applyAlignment="1">
      <alignment vertical="center" wrapText="1"/>
    </xf>
    <xf numFmtId="0" fontId="21" fillId="0" borderId="22" xfId="34" applyBorder="1" applyAlignment="1">
      <alignment vertical="center" wrapText="1"/>
    </xf>
    <xf numFmtId="0" fontId="31" fillId="0" borderId="26" xfId="34" applyFont="1" applyBorder="1" applyAlignment="1">
      <alignment vertical="center"/>
    </xf>
    <xf numFmtId="0" fontId="31" fillId="0" borderId="22" xfId="34" applyFont="1" applyBorder="1" applyAlignment="1">
      <alignment vertical="center"/>
    </xf>
    <xf numFmtId="0" fontId="21" fillId="0" borderId="26" xfId="34" applyBorder="1" applyAlignment="1" applyProtection="1">
      <alignment vertical="center" wrapText="1"/>
      <protection locked="0"/>
    </xf>
    <xf numFmtId="0" fontId="21" fillId="0" borderId="22" xfId="34" applyBorder="1" applyAlignment="1" applyProtection="1">
      <alignment vertical="center" wrapText="1"/>
      <protection locked="0"/>
    </xf>
    <xf numFmtId="0" fontId="21" fillId="0" borderId="26" xfId="34" applyBorder="1" applyAlignment="1">
      <alignment vertical="center" wrapText="1"/>
    </xf>
    <xf numFmtId="0" fontId="21" fillId="0" borderId="31" xfId="34" applyBorder="1" applyAlignment="1">
      <alignment vertical="center" wrapText="1"/>
    </xf>
    <xf numFmtId="0" fontId="31" fillId="0" borderId="15" xfId="34" applyFont="1" applyBorder="1" applyAlignment="1">
      <alignment vertical="center"/>
    </xf>
    <xf numFmtId="0" fontId="21" fillId="0" borderId="19" xfId="34" applyBorder="1" applyAlignment="1">
      <alignment vertical="center" wrapText="1"/>
    </xf>
    <xf numFmtId="0" fontId="21" fillId="0" borderId="20" xfId="34" applyBorder="1" applyAlignment="1">
      <alignment vertical="center" wrapText="1"/>
    </xf>
    <xf numFmtId="0" fontId="31" fillId="0" borderId="13" xfId="34" applyFont="1" applyBorder="1" applyAlignment="1">
      <alignment vertical="center"/>
    </xf>
    <xf numFmtId="0" fontId="31" fillId="0" borderId="0" xfId="34" applyFont="1" applyAlignment="1">
      <alignment vertical="center"/>
    </xf>
    <xf numFmtId="0" fontId="31" fillId="0" borderId="21" xfId="34" applyFont="1" applyBorder="1" applyAlignment="1">
      <alignment vertical="center"/>
    </xf>
    <xf numFmtId="0" fontId="21" fillId="0" borderId="27" xfId="34" applyBorder="1" applyAlignment="1">
      <alignment vertical="center" wrapText="1"/>
    </xf>
    <xf numFmtId="0" fontId="21" fillId="0" borderId="14" xfId="34" applyBorder="1" applyAlignment="1">
      <alignment vertical="center" wrapText="1"/>
    </xf>
    <xf numFmtId="0" fontId="33" fillId="0" borderId="0" xfId="69" applyFont="1" applyAlignment="1">
      <alignment wrapText="1"/>
    </xf>
    <xf numFmtId="0" fontId="33" fillId="24" borderId="0" xfId="69" applyFont="1" applyFill="1"/>
    <xf numFmtId="0" fontId="36" fillId="0" borderId="36" xfId="69" applyFont="1" applyBorder="1" applyAlignment="1">
      <alignment horizontal="center" vertical="center"/>
    </xf>
    <xf numFmtId="0" fontId="37" fillId="0" borderId="25" xfId="69" applyFont="1" applyBorder="1" applyAlignment="1">
      <alignment horizontal="center" vertical="center" wrapText="1"/>
    </xf>
    <xf numFmtId="0" fontId="37" fillId="0" borderId="36" xfId="69" applyFont="1" applyBorder="1" applyAlignment="1">
      <alignment horizontal="center" vertical="center"/>
    </xf>
    <xf numFmtId="0" fontId="37" fillId="0" borderId="36" xfId="69" applyFont="1" applyBorder="1" applyAlignment="1">
      <alignment horizontal="center" vertical="center" wrapText="1"/>
    </xf>
    <xf numFmtId="0" fontId="33" fillId="24" borderId="0" xfId="69" applyFont="1" applyFill="1" applyAlignment="1">
      <alignment vertical="center"/>
    </xf>
    <xf numFmtId="0" fontId="33" fillId="0" borderId="0" xfId="69" applyFont="1" applyAlignment="1">
      <alignment vertical="center"/>
    </xf>
    <xf numFmtId="0" fontId="38" fillId="0" borderId="33" xfId="69" applyFont="1" applyBorder="1" applyAlignment="1">
      <alignment horizontal="justify" vertical="center" wrapText="1"/>
    </xf>
    <xf numFmtId="0" fontId="38" fillId="0" borderId="12" xfId="69" applyFont="1" applyBorder="1" applyAlignment="1">
      <alignment vertical="center"/>
    </xf>
    <xf numFmtId="0" fontId="38" fillId="0" borderId="35" xfId="69" applyFont="1" applyBorder="1" applyAlignment="1">
      <alignment horizontal="justify" vertical="center" wrapText="1"/>
    </xf>
    <xf numFmtId="0" fontId="38" fillId="0" borderId="14" xfId="69" applyFont="1" applyBorder="1" applyAlignment="1">
      <alignment horizontal="left" vertical="center"/>
    </xf>
    <xf numFmtId="0" fontId="38" fillId="0" borderId="14" xfId="69" applyFont="1" applyBorder="1" applyAlignment="1">
      <alignment horizontal="justify" vertical="center"/>
    </xf>
    <xf numFmtId="0" fontId="33" fillId="0" borderId="14" xfId="69" applyFont="1" applyBorder="1"/>
    <xf numFmtId="0" fontId="38" fillId="0" borderId="35" xfId="69" applyFont="1" applyBorder="1" applyAlignment="1">
      <alignment horizontal="left" vertical="center" wrapText="1"/>
    </xf>
    <xf numFmtId="0" fontId="33" fillId="0" borderId="35" xfId="69" applyFont="1" applyBorder="1" applyAlignment="1">
      <alignment wrapText="1"/>
    </xf>
    <xf numFmtId="0" fontId="36" fillId="0" borderId="35" xfId="69" applyFont="1" applyBorder="1" applyAlignment="1">
      <alignment vertical="center" wrapText="1"/>
    </xf>
    <xf numFmtId="0" fontId="38" fillId="0" borderId="37" xfId="69" applyFont="1" applyBorder="1" applyAlignment="1">
      <alignment horizontal="justify" vertical="center" wrapText="1"/>
    </xf>
    <xf numFmtId="0" fontId="33" fillId="0" borderId="17" xfId="69" applyFont="1" applyBorder="1"/>
    <xf numFmtId="0" fontId="33" fillId="0" borderId="0" xfId="69" applyFont="1" applyAlignment="1">
      <alignment horizontal="left"/>
    </xf>
    <xf numFmtId="0" fontId="38" fillId="0" borderId="0" xfId="69" applyFont="1" applyAlignment="1">
      <alignment horizontal="left" vertical="center" wrapText="1"/>
    </xf>
    <xf numFmtId="0" fontId="36" fillId="0" borderId="0" xfId="69" applyFont="1" applyAlignment="1">
      <alignment horizontal="left" vertical="center"/>
    </xf>
    <xf numFmtId="0" fontId="38" fillId="0" borderId="0" xfId="69" applyFont="1" applyAlignment="1">
      <alignment horizontal="left" vertical="center"/>
    </xf>
    <xf numFmtId="0" fontId="36" fillId="0" borderId="35" xfId="69" applyFont="1" applyBorder="1" applyAlignment="1">
      <alignment horizontal="left" vertical="center" wrapText="1"/>
    </xf>
    <xf numFmtId="0" fontId="38" fillId="0" borderId="12" xfId="69" applyFont="1" applyBorder="1" applyAlignment="1">
      <alignment horizontal="left" vertical="center" wrapText="1"/>
    </xf>
    <xf numFmtId="0" fontId="38" fillId="0" borderId="14" xfId="69" applyFont="1" applyBorder="1" applyAlignment="1">
      <alignment horizontal="left" vertical="center" wrapText="1"/>
    </xf>
    <xf numFmtId="0" fontId="38" fillId="0" borderId="33" xfId="69" applyFont="1" applyBorder="1" applyAlignment="1">
      <alignment horizontal="left" vertical="center" wrapText="1"/>
    </xf>
    <xf numFmtId="0" fontId="35" fillId="0" borderId="0" xfId="69" applyFont="1" applyAlignment="1">
      <alignment horizontal="left" vertical="center"/>
    </xf>
    <xf numFmtId="0" fontId="38" fillId="0" borderId="12" xfId="69" applyFont="1" applyBorder="1" applyAlignment="1">
      <alignment horizontal="left" vertical="center"/>
    </xf>
    <xf numFmtId="0" fontId="36" fillId="0" borderId="35" xfId="69" applyFont="1" applyBorder="1" applyAlignment="1">
      <alignment horizontal="justify" vertical="center" wrapText="1"/>
    </xf>
    <xf numFmtId="0" fontId="36" fillId="0" borderId="37" xfId="69" applyFont="1" applyBorder="1" applyAlignment="1">
      <alignment horizontal="justify" vertical="center" wrapText="1"/>
    </xf>
    <xf numFmtId="0" fontId="36" fillId="0" borderId="0" xfId="69" applyFont="1" applyAlignment="1">
      <alignment horizontal="justify" vertical="center" wrapText="1"/>
    </xf>
    <xf numFmtId="0" fontId="38" fillId="0" borderId="37" xfId="69" applyFont="1" applyBorder="1" applyAlignment="1">
      <alignment horizontal="left" vertical="center" wrapText="1"/>
    </xf>
    <xf numFmtId="0" fontId="39" fillId="0" borderId="0" xfId="69" applyFont="1" applyAlignment="1">
      <alignment horizontal="left"/>
    </xf>
    <xf numFmtId="0" fontId="38" fillId="0" borderId="14" xfId="69" applyFont="1" applyBorder="1" applyAlignment="1">
      <alignment horizontal="justify" vertical="center" wrapText="1"/>
    </xf>
    <xf numFmtId="0" fontId="40" fillId="0" borderId="0" xfId="0" applyFont="1" applyAlignment="1">
      <alignment horizontal="justify" vertical="center"/>
    </xf>
    <xf numFmtId="0" fontId="42" fillId="0" borderId="0" xfId="0" applyFont="1" applyAlignment="1">
      <alignment horizontal="justify" vertical="center"/>
    </xf>
    <xf numFmtId="0" fontId="43" fillId="0" borderId="0" xfId="0" applyFont="1" applyAlignment="1">
      <alignment wrapText="1"/>
    </xf>
    <xf numFmtId="0" fontId="43" fillId="0" borderId="0" xfId="0" applyFont="1"/>
    <xf numFmtId="0" fontId="45" fillId="0" borderId="0" xfId="0" applyFont="1"/>
    <xf numFmtId="0" fontId="38" fillId="0" borderId="14" xfId="69" applyFont="1" applyBorder="1" applyAlignment="1">
      <alignment vertical="center"/>
    </xf>
    <xf numFmtId="0" fontId="40" fillId="0" borderId="0" xfId="0" applyFont="1" applyAlignment="1">
      <alignment vertical="center"/>
    </xf>
    <xf numFmtId="0" fontId="33" fillId="0" borderId="14" xfId="69" applyFont="1" applyBorder="1" applyAlignment="1">
      <alignment wrapText="1"/>
    </xf>
    <xf numFmtId="0" fontId="33" fillId="0" borderId="17" xfId="69" applyFont="1" applyBorder="1" applyAlignment="1">
      <alignment wrapText="1"/>
    </xf>
    <xf numFmtId="0" fontId="40" fillId="0" borderId="0" xfId="0" applyFont="1" applyAlignment="1">
      <alignment horizontal="justify" vertical="center" wrapText="1"/>
    </xf>
    <xf numFmtId="0" fontId="45" fillId="0" borderId="36" xfId="0" applyFont="1" applyBorder="1" applyAlignment="1">
      <alignment wrapText="1"/>
    </xf>
    <xf numFmtId="0" fontId="37" fillId="0" borderId="0" xfId="69" applyFont="1" applyAlignment="1">
      <alignment horizontal="left"/>
    </xf>
    <xf numFmtId="0" fontId="36" fillId="0" borderId="36" xfId="69" applyFont="1" applyBorder="1" applyAlignment="1">
      <alignment horizontal="left" vertical="center"/>
    </xf>
    <xf numFmtId="0" fontId="38" fillId="0" borderId="13" xfId="69" applyFont="1" applyBorder="1" applyAlignment="1">
      <alignment horizontal="left" vertical="center" wrapText="1"/>
    </xf>
    <xf numFmtId="0" fontId="40" fillId="0" borderId="18" xfId="0" applyFont="1" applyBorder="1" applyAlignment="1">
      <alignment vertical="center"/>
    </xf>
    <xf numFmtId="0" fontId="33" fillId="0" borderId="18" xfId="69" applyFont="1" applyBorder="1" applyAlignment="1">
      <alignment horizontal="left"/>
    </xf>
    <xf numFmtId="0" fontId="33" fillId="0" borderId="18" xfId="69" applyFont="1" applyBorder="1" applyAlignment="1">
      <alignment wrapText="1"/>
    </xf>
    <xf numFmtId="0" fontId="33" fillId="0" borderId="18" xfId="69" applyFont="1" applyBorder="1"/>
    <xf numFmtId="0" fontId="36" fillId="0" borderId="18" xfId="69" applyFont="1" applyBorder="1" applyAlignment="1">
      <alignment horizontal="left" vertical="center"/>
    </xf>
    <xf numFmtId="0" fontId="38" fillId="0" borderId="18" xfId="69" applyFont="1" applyBorder="1" applyAlignment="1">
      <alignment horizontal="left" vertical="center" wrapText="1"/>
    </xf>
    <xf numFmtId="0" fontId="38" fillId="0" borderId="12" xfId="69" applyFont="1" applyBorder="1" applyAlignment="1">
      <alignment vertical="center" wrapText="1"/>
    </xf>
    <xf numFmtId="0" fontId="37" fillId="0" borderId="18" xfId="69" applyFont="1" applyBorder="1" applyAlignment="1">
      <alignment horizontal="left"/>
    </xf>
    <xf numFmtId="0" fontId="36" fillId="0" borderId="10" xfId="69" applyFont="1" applyBorder="1" applyAlignment="1">
      <alignment horizontal="left" vertical="center" wrapText="1"/>
    </xf>
    <xf numFmtId="0" fontId="36" fillId="0" borderId="13" xfId="69" applyFont="1" applyBorder="1" applyAlignment="1">
      <alignment horizontal="left" vertical="center" wrapText="1"/>
    </xf>
    <xf numFmtId="0" fontId="36" fillId="0" borderId="15" xfId="69" applyFont="1" applyBorder="1" applyAlignment="1">
      <alignment horizontal="left" vertical="center" wrapText="1"/>
    </xf>
    <xf numFmtId="0" fontId="36" fillId="0" borderId="10" xfId="69" applyFont="1" applyBorder="1" applyAlignment="1">
      <alignment horizontal="left" vertical="center"/>
    </xf>
    <xf numFmtId="0" fontId="36" fillId="0" borderId="13" xfId="69" applyFont="1" applyBorder="1" applyAlignment="1">
      <alignment horizontal="left" vertical="center"/>
    </xf>
    <xf numFmtId="0" fontId="36" fillId="0" borderId="15" xfId="69" applyFont="1" applyBorder="1" applyAlignment="1">
      <alignment horizontal="left" vertical="center"/>
    </xf>
    <xf numFmtId="0" fontId="21" fillId="0" borderId="32" xfId="34" applyBorder="1" applyAlignment="1">
      <alignment horizontal="left" vertical="center" wrapText="1"/>
    </xf>
    <xf numFmtId="0" fontId="21" fillId="0" borderId="16" xfId="34" applyBorder="1" applyAlignment="1">
      <alignment horizontal="left" vertical="center" wrapText="1"/>
    </xf>
    <xf numFmtId="0" fontId="21" fillId="0" borderId="17" xfId="34" applyBorder="1" applyAlignment="1">
      <alignment horizontal="left" vertical="center" wrapText="1"/>
    </xf>
    <xf numFmtId="0" fontId="34" fillId="0" borderId="0" xfId="34" applyFont="1" applyAlignment="1">
      <alignment horizontal="center"/>
    </xf>
    <xf numFmtId="0" fontId="31" fillId="0" borderId="0" xfId="34" applyFont="1" applyAlignment="1">
      <alignment horizontal="center"/>
    </xf>
    <xf numFmtId="0" fontId="31" fillId="25" borderId="10" xfId="0" applyFont="1" applyFill="1" applyBorder="1" applyAlignment="1">
      <alignment horizontal="center"/>
    </xf>
    <xf numFmtId="0" fontId="31" fillId="25" borderId="11" xfId="0" applyFont="1" applyFill="1" applyBorder="1" applyAlignment="1">
      <alignment horizontal="center"/>
    </xf>
    <xf numFmtId="0" fontId="21" fillId="0" borderId="34" xfId="34" applyBorder="1" applyAlignment="1">
      <alignment horizontal="left" vertical="center" wrapText="1"/>
    </xf>
    <xf numFmtId="0" fontId="21" fillId="0" borderId="24" xfId="34" applyBorder="1" applyAlignment="1">
      <alignment horizontal="left" vertical="center" wrapText="1"/>
    </xf>
    <xf numFmtId="0" fontId="21" fillId="0" borderId="25" xfId="34" applyBorder="1" applyAlignment="1">
      <alignment horizontal="left" vertical="center" wrapText="1"/>
    </xf>
  </cellXfs>
  <cellStyles count="70">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Encabezado 1" xfId="40" builtinId="16"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Excel Built-in Normal" xfId="59" xr:uid="{00000000-0005-0000-0000-00001E000000}"/>
    <cellStyle name="Excel Built-in Normal 1" xfId="58" xr:uid="{00000000-0005-0000-0000-00001F000000}"/>
    <cellStyle name="Excel Built-in Normal 1 2" xfId="64" xr:uid="{00000000-0005-0000-0000-000020000000}"/>
    <cellStyle name="Hipervínculo" xfId="46" builtinId="8"/>
    <cellStyle name="Incorrecto" xfId="31" builtinId="27" customBuiltin="1"/>
    <cellStyle name="Millares [0] 2" xfId="50" xr:uid="{00000000-0005-0000-0000-000025000000}"/>
    <cellStyle name="Millares [0] 3" xfId="53" xr:uid="{00000000-0005-0000-0000-000026000000}"/>
    <cellStyle name="Millares 151" xfId="60" xr:uid="{00000000-0005-0000-0000-000027000000}"/>
    <cellStyle name="Millares 2" xfId="48" xr:uid="{00000000-0005-0000-0000-000028000000}"/>
    <cellStyle name="Millares 3" xfId="57" xr:uid="{00000000-0005-0000-0000-000029000000}"/>
    <cellStyle name="Millares 4" xfId="65" xr:uid="{00000000-0005-0000-0000-00002A000000}"/>
    <cellStyle name="Millares 5" xfId="66" xr:uid="{00000000-0005-0000-0000-00002B000000}"/>
    <cellStyle name="Moneda 4" xfId="63" xr:uid="{00000000-0005-0000-0000-00002C000000}"/>
    <cellStyle name="Neutral" xfId="32" builtinId="28" customBuiltin="1"/>
    <cellStyle name="Normal" xfId="0" builtinId="0"/>
    <cellStyle name="Normal 10" xfId="55" xr:uid="{00000000-0005-0000-0000-00002F000000}"/>
    <cellStyle name="Normal 11" xfId="56" xr:uid="{00000000-0005-0000-0000-000030000000}"/>
    <cellStyle name="Normal 11 2" xfId="62" xr:uid="{00000000-0005-0000-0000-000031000000}"/>
    <cellStyle name="Normal 12" xfId="67" xr:uid="{00000000-0005-0000-0000-000032000000}"/>
    <cellStyle name="Normal 13" xfId="68" xr:uid="{00000000-0005-0000-0000-000033000000}"/>
    <cellStyle name="Normal 2" xfId="33" xr:uid="{00000000-0005-0000-0000-000034000000}"/>
    <cellStyle name="Normal 2 2" xfId="69" xr:uid="{00000000-0005-0000-0000-000035000000}"/>
    <cellStyle name="Normal 22" xfId="61" xr:uid="{00000000-0005-0000-0000-000036000000}"/>
    <cellStyle name="Normal 3" xfId="34" xr:uid="{00000000-0005-0000-0000-000037000000}"/>
    <cellStyle name="Normal 4" xfId="44" xr:uid="{00000000-0005-0000-0000-000038000000}"/>
    <cellStyle name="Normal 5" xfId="47" xr:uid="{00000000-0005-0000-0000-000039000000}"/>
    <cellStyle name="Normal 6" xfId="49" xr:uid="{00000000-0005-0000-0000-00003A000000}"/>
    <cellStyle name="Normal 7" xfId="51" xr:uid="{00000000-0005-0000-0000-00003B000000}"/>
    <cellStyle name="Normal 8" xfId="52" xr:uid="{00000000-0005-0000-0000-00003C000000}"/>
    <cellStyle name="Normal 9" xfId="54" xr:uid="{00000000-0005-0000-0000-00003D000000}"/>
    <cellStyle name="Notas" xfId="35" builtinId="10" customBuiltin="1"/>
    <cellStyle name="Porcentual 2" xfId="45" xr:uid="{00000000-0005-0000-0000-000040000000}"/>
    <cellStyle name="Salida" xfId="36" builtinId="21" customBuiltin="1"/>
    <cellStyle name="Texto de advertencia" xfId="37" builtinId="11" customBuiltin="1"/>
    <cellStyle name="Texto explicativo" xfId="38" builtinId="53" customBuiltin="1"/>
    <cellStyle name="Título" xfId="39" builtinId="15" customBuiltin="1"/>
    <cellStyle name="Título 2" xfId="41" builtinId="17" customBuiltin="1"/>
    <cellStyle name="Título 3" xfId="42" builtinId="18" customBuiltin="1"/>
    <cellStyle name="Total" xfId="43" builtinId="25" customBuiltin="1"/>
  </cellStyles>
  <dxfs count="0"/>
  <tableStyles count="0" defaultTableStyle="TableStyleMedium9" defaultPivotStyle="PivotStyleLight16"/>
  <colors>
    <mruColors>
      <color rgb="FF96F298"/>
      <color rgb="FFB6AAC4"/>
      <color rgb="FF9966FF"/>
      <color rgb="FF5BDFBC"/>
      <color rgb="FF33CC33"/>
      <color rgb="FF97ACD7"/>
      <color rgb="FFE3B98B"/>
      <color rgb="FFEEA58E"/>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INDICADORES!A1"/></Relationships>
</file>

<file path=xl/drawings/drawing1.xml><?xml version="1.0" encoding="utf-8"?>
<xdr:wsDr xmlns:xdr="http://schemas.openxmlformats.org/drawingml/2006/spreadsheetDrawing" xmlns:a="http://schemas.openxmlformats.org/drawingml/2006/main">
  <xdr:twoCellAnchor>
    <xdr:from>
      <xdr:col>0</xdr:col>
      <xdr:colOff>66675</xdr:colOff>
      <xdr:row>231</xdr:row>
      <xdr:rowOff>0</xdr:rowOff>
    </xdr:from>
    <xdr:to>
      <xdr:col>0</xdr:col>
      <xdr:colOff>5537200</xdr:colOff>
      <xdr:row>235</xdr:row>
      <xdr:rowOff>33655</xdr:rowOff>
    </xdr:to>
    <xdr:grpSp>
      <xdr:nvGrpSpPr>
        <xdr:cNvPr id="2" name="Group 150050">
          <a:extLst>
            <a:ext uri="{FF2B5EF4-FFF2-40B4-BE49-F238E27FC236}">
              <a16:creationId xmlns:a16="http://schemas.microsoft.com/office/drawing/2014/main" id="{00000000-0008-0000-6B00-000002000000}"/>
            </a:ext>
          </a:extLst>
        </xdr:cNvPr>
        <xdr:cNvGrpSpPr/>
      </xdr:nvGrpSpPr>
      <xdr:grpSpPr>
        <a:xfrm>
          <a:off x="66675" y="137527393"/>
          <a:ext cx="5470525" cy="686798"/>
          <a:chOff x="0" y="0"/>
          <a:chExt cx="5470525" cy="481964"/>
        </a:xfrm>
      </xdr:grpSpPr>
      <xdr:sp macro="" textlink="">
        <xdr:nvSpPr>
          <xdr:cNvPr id="3" name="Shape 207901">
            <a:extLst>
              <a:ext uri="{FF2B5EF4-FFF2-40B4-BE49-F238E27FC236}">
                <a16:creationId xmlns:a16="http://schemas.microsoft.com/office/drawing/2014/main" id="{00000000-0008-0000-6B00-000003000000}"/>
              </a:ext>
            </a:extLst>
          </xdr:cNvPr>
          <xdr:cNvSpPr/>
        </xdr:nvSpPr>
        <xdr:spPr>
          <a:xfrm>
            <a:off x="3623132" y="0"/>
            <a:ext cx="1847342" cy="161544"/>
          </a:xfrm>
          <a:custGeom>
            <a:avLst/>
            <a:gdLst/>
            <a:ahLst/>
            <a:cxnLst/>
            <a:rect l="0" t="0" r="0" b="0"/>
            <a:pathLst>
              <a:path w="1847342" h="161544">
                <a:moveTo>
                  <a:pt x="0" y="0"/>
                </a:moveTo>
                <a:lnTo>
                  <a:pt x="1847342" y="0"/>
                </a:lnTo>
                <a:lnTo>
                  <a:pt x="1847342" y="161544"/>
                </a:lnTo>
                <a:lnTo>
                  <a:pt x="0" y="161544"/>
                </a:lnTo>
                <a:lnTo>
                  <a:pt x="0" y="0"/>
                </a:lnTo>
              </a:path>
            </a:pathLst>
          </a:custGeom>
          <a:ln w="0" cap="flat">
            <a:miter lim="127000"/>
          </a:ln>
        </xdr:spPr>
        <xdr:style>
          <a:lnRef idx="0">
            <a:srgbClr val="000000">
              <a:alpha val="0"/>
            </a:srgbClr>
          </a:lnRef>
          <a:fillRef idx="1">
            <a:srgbClr val="EEEEEE"/>
          </a:fillRef>
          <a:effectRef idx="0">
            <a:scrgbClr r="0" g="0" b="0"/>
          </a:effectRef>
          <a:fontRef idx="none"/>
        </xdr:style>
        <xdr:txBody>
          <a:bodyPr/>
          <a:lstStyle/>
          <a:p>
            <a:endParaRPr lang="es-CO"/>
          </a:p>
        </xdr:txBody>
      </xdr:sp>
      <xdr:sp macro="" textlink="">
        <xdr:nvSpPr>
          <xdr:cNvPr id="4" name="Shape 207902">
            <a:extLst>
              <a:ext uri="{FF2B5EF4-FFF2-40B4-BE49-F238E27FC236}">
                <a16:creationId xmlns:a16="http://schemas.microsoft.com/office/drawing/2014/main" id="{00000000-0008-0000-6B00-000004000000}"/>
              </a:ext>
            </a:extLst>
          </xdr:cNvPr>
          <xdr:cNvSpPr/>
        </xdr:nvSpPr>
        <xdr:spPr>
          <a:xfrm>
            <a:off x="0" y="160020"/>
            <a:ext cx="5470525" cy="161544"/>
          </a:xfrm>
          <a:custGeom>
            <a:avLst/>
            <a:gdLst/>
            <a:ahLst/>
            <a:cxnLst/>
            <a:rect l="0" t="0" r="0" b="0"/>
            <a:pathLst>
              <a:path w="5470525" h="161544">
                <a:moveTo>
                  <a:pt x="0" y="0"/>
                </a:moveTo>
                <a:lnTo>
                  <a:pt x="5470525" y="0"/>
                </a:lnTo>
                <a:lnTo>
                  <a:pt x="5470525" y="161544"/>
                </a:lnTo>
                <a:lnTo>
                  <a:pt x="0" y="161544"/>
                </a:lnTo>
                <a:lnTo>
                  <a:pt x="0" y="0"/>
                </a:lnTo>
              </a:path>
            </a:pathLst>
          </a:custGeom>
          <a:ln w="0" cap="flat">
            <a:miter lim="127000"/>
          </a:ln>
        </xdr:spPr>
        <xdr:style>
          <a:lnRef idx="0">
            <a:srgbClr val="000000">
              <a:alpha val="0"/>
            </a:srgbClr>
          </a:lnRef>
          <a:fillRef idx="1">
            <a:srgbClr val="EEEEEE"/>
          </a:fillRef>
          <a:effectRef idx="0">
            <a:scrgbClr r="0" g="0" b="0"/>
          </a:effectRef>
          <a:fontRef idx="none"/>
        </xdr:style>
        <xdr:txBody>
          <a:bodyPr/>
          <a:lstStyle/>
          <a:p>
            <a:endParaRPr lang="es-CO"/>
          </a:p>
        </xdr:txBody>
      </xdr:sp>
      <xdr:sp macro="" textlink="">
        <xdr:nvSpPr>
          <xdr:cNvPr id="5" name="Shape 207903">
            <a:extLst>
              <a:ext uri="{FF2B5EF4-FFF2-40B4-BE49-F238E27FC236}">
                <a16:creationId xmlns:a16="http://schemas.microsoft.com/office/drawing/2014/main" id="{00000000-0008-0000-6B00-000005000000}"/>
              </a:ext>
            </a:extLst>
          </xdr:cNvPr>
          <xdr:cNvSpPr/>
        </xdr:nvSpPr>
        <xdr:spPr>
          <a:xfrm>
            <a:off x="0" y="320115"/>
            <a:ext cx="943356" cy="161849"/>
          </a:xfrm>
          <a:custGeom>
            <a:avLst/>
            <a:gdLst/>
            <a:ahLst/>
            <a:cxnLst/>
            <a:rect l="0" t="0" r="0" b="0"/>
            <a:pathLst>
              <a:path w="943356" h="161849">
                <a:moveTo>
                  <a:pt x="0" y="0"/>
                </a:moveTo>
                <a:lnTo>
                  <a:pt x="943356" y="0"/>
                </a:lnTo>
                <a:lnTo>
                  <a:pt x="943356" y="161849"/>
                </a:lnTo>
                <a:lnTo>
                  <a:pt x="0" y="161849"/>
                </a:lnTo>
                <a:lnTo>
                  <a:pt x="0" y="0"/>
                </a:lnTo>
              </a:path>
            </a:pathLst>
          </a:custGeom>
          <a:ln w="0" cap="flat">
            <a:miter lim="127000"/>
          </a:ln>
        </xdr:spPr>
        <xdr:style>
          <a:lnRef idx="0">
            <a:srgbClr val="000000">
              <a:alpha val="0"/>
            </a:srgbClr>
          </a:lnRef>
          <a:fillRef idx="1">
            <a:srgbClr val="EEEEEE"/>
          </a:fillRef>
          <a:effectRef idx="0">
            <a:scrgbClr r="0" g="0" b="0"/>
          </a:effectRef>
          <a:fontRef idx="none"/>
        </xdr:style>
        <xdr:txBody>
          <a:bodyPr/>
          <a:lstStyle/>
          <a:p>
            <a:endParaRPr lang="es-CO"/>
          </a:p>
        </xdr:txBody>
      </xdr:sp>
    </xdr:grpSp>
    <xdr:clientData/>
  </xdr:twoCellAnchor>
  <xdr:twoCellAnchor>
    <xdr:from>
      <xdr:col>18</xdr:col>
      <xdr:colOff>171450</xdr:colOff>
      <xdr:row>1</xdr:row>
      <xdr:rowOff>0</xdr:rowOff>
    </xdr:from>
    <xdr:to>
      <xdr:col>21</xdr:col>
      <xdr:colOff>206883</xdr:colOff>
      <xdr:row>3</xdr:row>
      <xdr:rowOff>141732</xdr:rowOff>
    </xdr:to>
    <xdr:sp macro="" textlink="">
      <xdr:nvSpPr>
        <xdr:cNvPr id="6" name="Flecha izquierda 2">
          <a:hlinkClick xmlns:r="http://schemas.openxmlformats.org/officeDocument/2006/relationships" r:id="rId1"/>
          <a:extLst>
            <a:ext uri="{FF2B5EF4-FFF2-40B4-BE49-F238E27FC236}">
              <a16:creationId xmlns:a16="http://schemas.microsoft.com/office/drawing/2014/main" id="{00000000-0008-0000-6B00-000006000000}"/>
            </a:ext>
          </a:extLst>
        </xdr:cNvPr>
        <xdr:cNvSpPr/>
      </xdr:nvSpPr>
      <xdr:spPr>
        <a:xfrm>
          <a:off x="25727025" y="161925"/>
          <a:ext cx="0" cy="551307"/>
        </a:xfrm>
        <a:prstGeom prst="leftArrow">
          <a:avLst/>
        </a:prstGeom>
        <a:solidFill>
          <a:schemeClr val="accent2">
            <a:lumMod val="40000"/>
            <a:lumOff val="60000"/>
          </a:schemeClr>
        </a:solidFill>
        <a:ln>
          <a:solidFill>
            <a:sysClr val="windowText" lastClr="00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lang="es-CO" sz="1100"/>
        </a:p>
      </xdr:txBody>
    </xdr:sp>
    <xdr:clientData/>
  </xdr:twoCellAnchor>
  <xdr:twoCellAnchor>
    <xdr:from>
      <xdr:col>3</xdr:col>
      <xdr:colOff>1905001</xdr:colOff>
      <xdr:row>1</xdr:row>
      <xdr:rowOff>79375</xdr:rowOff>
    </xdr:from>
    <xdr:to>
      <xdr:col>3</xdr:col>
      <xdr:colOff>3240741</xdr:colOff>
      <xdr:row>3</xdr:row>
      <xdr:rowOff>185028</xdr:rowOff>
    </xdr:to>
    <xdr:sp macro="" textlink="">
      <xdr:nvSpPr>
        <xdr:cNvPr id="7" name="Flecha izquierda 2">
          <a:hlinkClick xmlns:r="http://schemas.openxmlformats.org/officeDocument/2006/relationships" r:id="rId1"/>
          <a:extLst>
            <a:ext uri="{FF2B5EF4-FFF2-40B4-BE49-F238E27FC236}">
              <a16:creationId xmlns:a16="http://schemas.microsoft.com/office/drawing/2014/main" id="{00000000-0008-0000-6B00-000007000000}"/>
            </a:ext>
          </a:extLst>
        </xdr:cNvPr>
        <xdr:cNvSpPr/>
      </xdr:nvSpPr>
      <xdr:spPr>
        <a:xfrm>
          <a:off x="22031326" y="241300"/>
          <a:ext cx="1335740" cy="496178"/>
        </a:xfrm>
        <a:prstGeom prst="leftArrow">
          <a:avLst/>
        </a:prstGeom>
        <a:solidFill>
          <a:schemeClr val="accent2">
            <a:lumMod val="40000"/>
            <a:lumOff val="60000"/>
          </a:schemeClr>
        </a:solidFill>
        <a:ln>
          <a:solidFill>
            <a:sysClr val="windowText" lastClr="00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lang="es-CO" sz="1100"/>
        </a:p>
      </xdr:txBody>
    </xdr:sp>
    <xdr:clientData/>
  </xdr:twoCellAnchor>
  <xdr:twoCellAnchor>
    <xdr:from>
      <xdr:col>0</xdr:col>
      <xdr:colOff>2266950</xdr:colOff>
      <xdr:row>1</xdr:row>
      <xdr:rowOff>19050</xdr:rowOff>
    </xdr:from>
    <xdr:to>
      <xdr:col>0</xdr:col>
      <xdr:colOff>3245359</xdr:colOff>
      <xdr:row>3</xdr:row>
      <xdr:rowOff>76303</xdr:rowOff>
    </xdr:to>
    <xdr:sp macro="" textlink="">
      <xdr:nvSpPr>
        <xdr:cNvPr id="9" name="Flecha izquierda 2">
          <a:hlinkClick xmlns:r="http://schemas.openxmlformats.org/officeDocument/2006/relationships" r:id="rId1"/>
          <a:extLst>
            <a:ext uri="{FF2B5EF4-FFF2-40B4-BE49-F238E27FC236}">
              <a16:creationId xmlns:a16="http://schemas.microsoft.com/office/drawing/2014/main" id="{00000000-0008-0000-6B00-000009000000}"/>
            </a:ext>
          </a:extLst>
        </xdr:cNvPr>
        <xdr:cNvSpPr/>
      </xdr:nvSpPr>
      <xdr:spPr>
        <a:xfrm>
          <a:off x="2266950" y="180975"/>
          <a:ext cx="978409" cy="466828"/>
        </a:xfrm>
        <a:prstGeom prst="leftArrow">
          <a:avLst/>
        </a:prstGeom>
        <a:solidFill>
          <a:schemeClr val="accent4">
            <a:lumMod val="75000"/>
          </a:schemeClr>
        </a:solidFill>
        <a:ln>
          <a:solidFill>
            <a:schemeClr val="accent4">
              <a:lumMod val="50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indent="0" algn="l"/>
          <a:endParaRPr lang="es-CO" sz="1100">
            <a:solidFill>
              <a:schemeClr val="dk1"/>
            </a:solidFill>
            <a:latin typeface="+mn-lt"/>
            <a:ea typeface="+mn-ea"/>
            <a:cs typeface="+mn-cs"/>
          </a:endParaRPr>
        </a:p>
      </xdr:txBody>
    </xdr:sp>
    <xdr:clientData/>
  </xdr:twoCellAnchor>
  <xdr:twoCellAnchor editAs="oneCell">
    <xdr:from>
      <xdr:col>0</xdr:col>
      <xdr:colOff>66675</xdr:colOff>
      <xdr:row>0</xdr:row>
      <xdr:rowOff>47625</xdr:rowOff>
    </xdr:from>
    <xdr:to>
      <xdr:col>0</xdr:col>
      <xdr:colOff>1143000</xdr:colOff>
      <xdr:row>6</xdr:row>
      <xdr:rowOff>9525</xdr:rowOff>
    </xdr:to>
    <xdr:pic>
      <xdr:nvPicPr>
        <xdr:cNvPr id="10" name="Picture 278">
          <a:extLst>
            <a:ext uri="{FF2B5EF4-FFF2-40B4-BE49-F238E27FC236}">
              <a16:creationId xmlns:a16="http://schemas.microsoft.com/office/drawing/2014/main" id="{00000000-0008-0000-6B00-00000A000000}"/>
            </a:ext>
          </a:extLst>
        </xdr:cNvPr>
        <xdr:cNvPicPr/>
      </xdr:nvPicPr>
      <xdr:blipFill>
        <a:blip xmlns:r="http://schemas.openxmlformats.org/officeDocument/2006/relationships" r:embed="rId2"/>
        <a:stretch>
          <a:fillRect/>
        </a:stretch>
      </xdr:blipFill>
      <xdr:spPr>
        <a:xfrm>
          <a:off x="66675" y="47625"/>
          <a:ext cx="1076325" cy="10382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5\Users\lauradanielapinzon\Desktop\BE6AAC8E\A%20MAYO%20DE%20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4"/>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drawing" Target="../drawings/drawing1.xml"/><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dimension ref="A1:Y225"/>
  <sheetViews>
    <sheetView tabSelected="1" zoomScale="70" zoomScaleNormal="70" zoomScalePageLayoutView="70" workbookViewId="0">
      <pane xSplit="1" ySplit="11" topLeftCell="B12" activePane="bottomRight" state="frozen"/>
      <selection pane="topRight" activeCell="B1" sqref="B1"/>
      <selection pane="bottomLeft" activeCell="A12" sqref="A12"/>
      <selection pane="bottomRight" activeCell="C13" sqref="C13"/>
    </sheetView>
  </sheetViews>
  <sheetFormatPr baseColWidth="10" defaultColWidth="0" defaultRowHeight="12.75" x14ac:dyDescent="0.2"/>
  <cols>
    <col min="1" max="1" width="87.85546875" style="48" bestFit="1" customWidth="1"/>
    <col min="2" max="2" width="100.85546875" style="29" customWidth="1"/>
    <col min="3" max="3" width="113.140625" style="6" customWidth="1"/>
    <col min="4" max="4" width="72.42578125" style="6" customWidth="1"/>
    <col min="5" max="5" width="11.42578125" style="30" customWidth="1"/>
    <col min="6" max="16384" width="11.42578125" style="6" hidden="1"/>
  </cols>
  <sheetData>
    <row r="1" spans="1:25" x14ac:dyDescent="0.2">
      <c r="A1" s="2"/>
      <c r="B1" s="2"/>
      <c r="C1" s="2"/>
      <c r="D1" s="2"/>
      <c r="E1" s="5"/>
      <c r="F1" s="2"/>
      <c r="G1" s="2"/>
      <c r="H1" s="2"/>
      <c r="I1" s="2"/>
      <c r="J1" s="2"/>
      <c r="K1" s="2"/>
      <c r="L1" s="2"/>
      <c r="M1" s="2"/>
      <c r="N1" s="2"/>
      <c r="O1" s="2"/>
      <c r="P1" s="2"/>
      <c r="Q1" s="2"/>
      <c r="R1" s="2"/>
      <c r="S1" s="2"/>
      <c r="T1" s="2"/>
      <c r="U1" s="2"/>
      <c r="V1" s="2"/>
      <c r="W1" s="2"/>
      <c r="X1" s="2"/>
      <c r="Y1" s="2"/>
    </row>
    <row r="2" spans="1:25" ht="19.5" x14ac:dyDescent="0.25">
      <c r="A2" s="95" t="e">
        <f>+#REF!</f>
        <v>#REF!</v>
      </c>
      <c r="B2" s="95"/>
      <c r="C2" s="95"/>
      <c r="D2" s="95"/>
      <c r="E2" s="95"/>
      <c r="F2" s="95"/>
      <c r="G2" s="95"/>
      <c r="H2" s="95"/>
      <c r="I2" s="95"/>
      <c r="J2" s="95"/>
      <c r="O2" s="1"/>
      <c r="P2" s="1"/>
      <c r="Q2" s="1"/>
      <c r="R2" s="1"/>
      <c r="S2" s="1"/>
      <c r="T2" s="1"/>
      <c r="U2" s="1"/>
      <c r="V2" s="1"/>
      <c r="W2" s="1"/>
      <c r="X2" s="1"/>
      <c r="Y2" s="1"/>
    </row>
    <row r="3" spans="1:25" x14ac:dyDescent="0.2">
      <c r="A3" s="96" t="s">
        <v>2</v>
      </c>
      <c r="B3" s="96"/>
      <c r="C3" s="96"/>
      <c r="D3" s="96"/>
      <c r="E3" s="7"/>
      <c r="F3" s="3"/>
      <c r="G3" s="3"/>
      <c r="H3" s="3"/>
      <c r="I3" s="3"/>
      <c r="J3" s="3"/>
      <c r="O3" s="1"/>
      <c r="P3" s="1"/>
      <c r="Q3" s="1"/>
      <c r="R3" s="1"/>
      <c r="S3" s="1"/>
      <c r="T3" s="1"/>
      <c r="U3" s="1"/>
      <c r="V3" s="1"/>
      <c r="W3" s="4"/>
      <c r="X3" s="1"/>
      <c r="Y3" s="1"/>
    </row>
    <row r="4" spans="1:25" x14ac:dyDescent="0.2">
      <c r="A4" s="96" t="s">
        <v>6</v>
      </c>
      <c r="B4" s="96"/>
      <c r="C4" s="96"/>
      <c r="D4" s="96"/>
      <c r="E4" s="7"/>
      <c r="F4" s="3"/>
      <c r="G4" s="3"/>
      <c r="H4" s="3"/>
      <c r="I4" s="3"/>
      <c r="J4" s="3"/>
      <c r="O4" s="1"/>
      <c r="P4" s="1"/>
      <c r="Q4" s="1"/>
      <c r="R4" s="1"/>
      <c r="S4" s="1"/>
      <c r="T4" s="1"/>
      <c r="U4" s="1"/>
      <c r="V4" s="1"/>
      <c r="W4" s="1"/>
      <c r="X4" s="1"/>
      <c r="Y4" s="1"/>
    </row>
    <row r="5" spans="1:25" ht="13.5" thickBot="1" x14ac:dyDescent="0.25">
      <c r="A5" s="1"/>
      <c r="B5" s="1"/>
      <c r="C5" s="1"/>
      <c r="D5" s="1"/>
      <c r="E5" s="5"/>
      <c r="F5" s="1"/>
      <c r="G5" s="1"/>
      <c r="H5" s="1"/>
      <c r="I5" s="1"/>
      <c r="J5" s="1"/>
      <c r="K5" s="1"/>
      <c r="L5" s="1"/>
      <c r="M5" s="1"/>
      <c r="N5" s="1"/>
      <c r="O5" s="1"/>
      <c r="P5" s="1"/>
      <c r="Q5" s="1"/>
      <c r="R5" s="1"/>
      <c r="S5" s="1"/>
      <c r="T5" s="1"/>
      <c r="U5" s="1"/>
      <c r="V5" s="1"/>
      <c r="W5" s="1"/>
      <c r="X5" s="1"/>
      <c r="Y5" s="1"/>
    </row>
    <row r="6" spans="1:25" ht="13.5" thickBot="1" x14ac:dyDescent="0.25">
      <c r="A6" s="97" t="s">
        <v>3</v>
      </c>
      <c r="B6" s="98"/>
      <c r="C6" s="98"/>
      <c r="D6" s="98"/>
      <c r="E6" s="8"/>
      <c r="F6" s="9"/>
      <c r="G6" s="9"/>
      <c r="H6" s="9"/>
      <c r="I6" s="9"/>
      <c r="J6" s="9"/>
      <c r="K6" s="9"/>
      <c r="L6" s="9"/>
      <c r="M6" s="9"/>
      <c r="N6" s="9"/>
      <c r="O6" s="9"/>
      <c r="P6" s="9"/>
      <c r="Q6" s="9"/>
      <c r="R6" s="9"/>
      <c r="S6" s="9"/>
      <c r="T6" s="9"/>
      <c r="U6" s="9"/>
      <c r="V6" s="9"/>
      <c r="W6" s="9"/>
      <c r="X6" s="9"/>
      <c r="Y6" s="10"/>
    </row>
    <row r="7" spans="1:25" ht="26.25" thickBot="1" x14ac:dyDescent="0.25">
      <c r="A7" s="11" t="s">
        <v>0</v>
      </c>
      <c r="B7" s="99" t="s">
        <v>7</v>
      </c>
      <c r="C7" s="100"/>
      <c r="D7" s="101"/>
      <c r="E7" s="12"/>
      <c r="F7" s="13"/>
      <c r="G7" s="13"/>
      <c r="H7" s="13"/>
      <c r="I7" s="13"/>
      <c r="J7" s="13"/>
      <c r="K7" s="13"/>
      <c r="L7" s="13"/>
      <c r="M7" s="13"/>
      <c r="N7" s="14"/>
      <c r="O7" s="15" t="s">
        <v>4</v>
      </c>
      <c r="P7" s="16"/>
      <c r="Q7" s="17"/>
      <c r="R7" s="18"/>
      <c r="S7" s="15" t="s">
        <v>5</v>
      </c>
      <c r="T7" s="16"/>
      <c r="U7" s="19" t="s">
        <v>8</v>
      </c>
      <c r="V7" s="13"/>
      <c r="W7" s="13"/>
      <c r="X7" s="13"/>
      <c r="Y7" s="20"/>
    </row>
    <row r="8" spans="1:25" ht="21.75" customHeight="1" thickBot="1" x14ac:dyDescent="0.25">
      <c r="A8" s="21" t="s">
        <v>1</v>
      </c>
      <c r="B8" s="92" t="s">
        <v>9</v>
      </c>
      <c r="C8" s="93"/>
      <c r="D8" s="94"/>
      <c r="E8" s="12"/>
      <c r="F8" s="22"/>
      <c r="G8" s="22"/>
      <c r="H8" s="22"/>
      <c r="I8" s="22"/>
      <c r="J8" s="22"/>
      <c r="K8" s="22"/>
      <c r="L8" s="22"/>
      <c r="M8" s="22"/>
      <c r="N8" s="22"/>
      <c r="O8" s="22"/>
      <c r="P8" s="22"/>
      <c r="Q8" s="22"/>
      <c r="R8" s="22"/>
      <c r="S8" s="22"/>
      <c r="T8" s="22"/>
      <c r="U8" s="22"/>
      <c r="V8" s="22"/>
      <c r="W8" s="22"/>
      <c r="X8" s="22"/>
      <c r="Y8" s="23"/>
    </row>
    <row r="9" spans="1:25" ht="13.5" thickBot="1" x14ac:dyDescent="0.25">
      <c r="A9" s="24"/>
      <c r="B9" s="25"/>
      <c r="C9" s="26"/>
      <c r="D9" s="27"/>
      <c r="E9" s="12"/>
      <c r="F9" s="12"/>
      <c r="G9" s="12"/>
      <c r="H9" s="12"/>
      <c r="I9" s="12"/>
      <c r="J9" s="12"/>
      <c r="K9" s="12"/>
      <c r="L9" s="12"/>
      <c r="M9" s="12"/>
      <c r="N9" s="12"/>
      <c r="O9" s="12"/>
      <c r="P9" s="12"/>
      <c r="Q9" s="12"/>
      <c r="R9" s="12"/>
      <c r="S9" s="12"/>
      <c r="T9" s="12"/>
      <c r="U9" s="12"/>
      <c r="V9" s="12"/>
      <c r="W9" s="12"/>
      <c r="X9" s="12"/>
      <c r="Y9" s="28"/>
    </row>
    <row r="10" spans="1:25" ht="26.25" thickBot="1" x14ac:dyDescent="0.25">
      <c r="A10" s="31" t="s">
        <v>10</v>
      </c>
      <c r="B10" s="32" t="s">
        <v>11</v>
      </c>
      <c r="C10" s="33" t="s">
        <v>219</v>
      </c>
      <c r="D10" s="34" t="s">
        <v>12</v>
      </c>
    </row>
    <row r="11" spans="1:25" s="36" customFormat="1" x14ac:dyDescent="0.2">
      <c r="A11" s="89" t="s">
        <v>15</v>
      </c>
      <c r="B11" s="37" t="s">
        <v>16</v>
      </c>
      <c r="C11" s="38" t="s">
        <v>17</v>
      </c>
      <c r="D11" s="38"/>
      <c r="E11" s="35"/>
    </row>
    <row r="12" spans="1:25" x14ac:dyDescent="0.2">
      <c r="A12" s="90"/>
      <c r="B12" s="39" t="s">
        <v>18</v>
      </c>
      <c r="C12" s="40" t="s">
        <v>13</v>
      </c>
      <c r="D12" s="40"/>
    </row>
    <row r="13" spans="1:25" ht="123" customHeight="1" x14ac:dyDescent="0.2">
      <c r="A13" s="90"/>
      <c r="B13" s="39" t="s">
        <v>19</v>
      </c>
      <c r="C13" s="63" t="s">
        <v>179</v>
      </c>
      <c r="D13" s="41"/>
    </row>
    <row r="14" spans="1:25" x14ac:dyDescent="0.2">
      <c r="A14" s="90"/>
      <c r="B14" s="39" t="s">
        <v>20</v>
      </c>
      <c r="C14" s="42"/>
      <c r="D14" s="42"/>
    </row>
    <row r="15" spans="1:25" ht="51" x14ac:dyDescent="0.2">
      <c r="A15" s="90"/>
      <c r="B15" s="43" t="s">
        <v>21</v>
      </c>
      <c r="C15" s="42"/>
      <c r="D15" s="42"/>
    </row>
    <row r="16" spans="1:25" x14ac:dyDescent="0.2">
      <c r="A16" s="90"/>
      <c r="B16" s="44"/>
      <c r="C16" s="42"/>
      <c r="D16" s="42"/>
    </row>
    <row r="17" spans="1:4" x14ac:dyDescent="0.2">
      <c r="A17" s="90"/>
      <c r="B17" s="45" t="s">
        <v>22</v>
      </c>
      <c r="C17" s="42"/>
      <c r="D17" s="42"/>
    </row>
    <row r="18" spans="1:4" x14ac:dyDescent="0.2">
      <c r="A18" s="90"/>
      <c r="B18" s="43" t="s">
        <v>13</v>
      </c>
      <c r="C18" s="42"/>
      <c r="D18" s="42"/>
    </row>
    <row r="19" spans="1:4" ht="76.5" x14ac:dyDescent="0.2">
      <c r="A19" s="90"/>
      <c r="B19" s="39" t="s">
        <v>23</v>
      </c>
      <c r="C19" s="42"/>
      <c r="D19" s="42"/>
    </row>
    <row r="20" spans="1:4" ht="26.25" thickBot="1" x14ac:dyDescent="0.25">
      <c r="A20" s="91"/>
      <c r="B20" s="46" t="s">
        <v>24</v>
      </c>
      <c r="C20" s="47"/>
      <c r="D20" s="47"/>
    </row>
    <row r="21" spans="1:4" x14ac:dyDescent="0.2">
      <c r="B21" s="49" t="s">
        <v>13</v>
      </c>
    </row>
    <row r="22" spans="1:4" ht="13.5" thickBot="1" x14ac:dyDescent="0.25">
      <c r="A22" s="50" t="s">
        <v>13</v>
      </c>
    </row>
    <row r="23" spans="1:4" x14ac:dyDescent="0.2">
      <c r="A23" s="89" t="s">
        <v>25</v>
      </c>
      <c r="B23" s="37" t="s">
        <v>26</v>
      </c>
      <c r="C23" s="38" t="s">
        <v>27</v>
      </c>
      <c r="D23" s="38"/>
    </row>
    <row r="24" spans="1:4" x14ac:dyDescent="0.2">
      <c r="A24" s="90"/>
      <c r="B24" s="39" t="s">
        <v>28</v>
      </c>
      <c r="C24" s="40" t="s">
        <v>13</v>
      </c>
      <c r="D24" s="40"/>
    </row>
    <row r="25" spans="1:4" x14ac:dyDescent="0.2">
      <c r="A25" s="90"/>
      <c r="B25" s="39" t="s">
        <v>19</v>
      </c>
      <c r="C25" s="41" t="s">
        <v>29</v>
      </c>
      <c r="D25" s="41"/>
    </row>
    <row r="26" spans="1:4" ht="51" x14ac:dyDescent="0.2">
      <c r="A26" s="90"/>
      <c r="B26" s="39" t="s">
        <v>30</v>
      </c>
      <c r="C26" s="41" t="s">
        <v>31</v>
      </c>
      <c r="D26" s="41"/>
    </row>
    <row r="27" spans="1:4" ht="38.25" x14ac:dyDescent="0.2">
      <c r="A27" s="90"/>
      <c r="B27" s="39" t="s">
        <v>32</v>
      </c>
      <c r="C27" s="41" t="s">
        <v>164</v>
      </c>
      <c r="D27" s="41"/>
    </row>
    <row r="28" spans="1:4" x14ac:dyDescent="0.2">
      <c r="A28" s="90"/>
      <c r="B28" s="45" t="s">
        <v>22</v>
      </c>
      <c r="C28" s="41" t="s">
        <v>33</v>
      </c>
      <c r="D28" s="41"/>
    </row>
    <row r="29" spans="1:4" x14ac:dyDescent="0.2">
      <c r="A29" s="90"/>
      <c r="B29" s="43" t="s">
        <v>13</v>
      </c>
      <c r="C29" s="41" t="s">
        <v>34</v>
      </c>
      <c r="D29" s="41"/>
    </row>
    <row r="30" spans="1:4" ht="63.75" x14ac:dyDescent="0.2">
      <c r="A30" s="90"/>
      <c r="B30" s="39" t="s">
        <v>35</v>
      </c>
      <c r="C30" s="41" t="s">
        <v>36</v>
      </c>
      <c r="D30" s="41"/>
    </row>
    <row r="31" spans="1:4" ht="25.5" x14ac:dyDescent="0.2">
      <c r="A31" s="90"/>
      <c r="B31" s="39" t="s">
        <v>37</v>
      </c>
      <c r="C31" s="41" t="s">
        <v>38</v>
      </c>
      <c r="D31" s="41"/>
    </row>
    <row r="32" spans="1:4" ht="16.5" x14ac:dyDescent="0.2">
      <c r="A32" s="90"/>
      <c r="B32" s="39" t="s">
        <v>39</v>
      </c>
      <c r="C32" s="64" t="s">
        <v>40</v>
      </c>
      <c r="D32" s="42"/>
    </row>
    <row r="33" spans="1:4" ht="83.25" thickBot="1" x14ac:dyDescent="0.25">
      <c r="A33" s="91"/>
      <c r="B33" s="46" t="s">
        <v>41</v>
      </c>
      <c r="C33" s="65" t="s">
        <v>165</v>
      </c>
      <c r="D33" s="47"/>
    </row>
    <row r="34" spans="1:4" ht="49.5" x14ac:dyDescent="0.2">
      <c r="C34" s="64" t="s">
        <v>180</v>
      </c>
    </row>
    <row r="35" spans="1:4" ht="13.5" thickBot="1" x14ac:dyDescent="0.25">
      <c r="A35" s="51" t="s">
        <v>13</v>
      </c>
    </row>
    <row r="36" spans="1:4" x14ac:dyDescent="0.2">
      <c r="A36" s="89" t="s">
        <v>42</v>
      </c>
      <c r="B36" s="37" t="s">
        <v>43</v>
      </c>
      <c r="C36" s="38" t="s">
        <v>27</v>
      </c>
      <c r="D36" s="38"/>
    </row>
    <row r="37" spans="1:4" x14ac:dyDescent="0.2">
      <c r="A37" s="90"/>
      <c r="B37" s="39" t="s">
        <v>44</v>
      </c>
      <c r="C37" s="40" t="s">
        <v>13</v>
      </c>
      <c r="D37" s="40"/>
    </row>
    <row r="38" spans="1:4" x14ac:dyDescent="0.2">
      <c r="A38" s="90"/>
      <c r="B38" s="39" t="s">
        <v>45</v>
      </c>
      <c r="C38" s="41" t="s">
        <v>46</v>
      </c>
      <c r="D38" s="41"/>
    </row>
    <row r="39" spans="1:4" ht="51" x14ac:dyDescent="0.2">
      <c r="A39" s="90"/>
      <c r="B39" s="39" t="s">
        <v>47</v>
      </c>
      <c r="C39" s="40" t="s">
        <v>48</v>
      </c>
      <c r="D39" s="40"/>
    </row>
    <row r="40" spans="1:4" x14ac:dyDescent="0.2">
      <c r="A40" s="90"/>
      <c r="B40" s="43" t="s">
        <v>13</v>
      </c>
      <c r="C40" s="40" t="s">
        <v>49</v>
      </c>
      <c r="D40" s="40"/>
    </row>
    <row r="41" spans="1:4" x14ac:dyDescent="0.2">
      <c r="A41" s="90"/>
      <c r="B41" s="39" t="s">
        <v>20</v>
      </c>
      <c r="C41" s="40" t="s">
        <v>50</v>
      </c>
      <c r="D41" s="40"/>
    </row>
    <row r="42" spans="1:4" ht="16.5" x14ac:dyDescent="0.2">
      <c r="A42" s="90"/>
      <c r="B42" s="52" t="s">
        <v>13</v>
      </c>
      <c r="C42" s="64"/>
      <c r="D42" s="42"/>
    </row>
    <row r="43" spans="1:4" ht="16.5" x14ac:dyDescent="0.3">
      <c r="A43" s="90"/>
      <c r="B43" s="45" t="s">
        <v>22</v>
      </c>
      <c r="C43" s="66"/>
      <c r="D43" s="42"/>
    </row>
    <row r="44" spans="1:4" ht="28.5" customHeight="1" x14ac:dyDescent="0.2">
      <c r="A44" s="90"/>
      <c r="B44" s="43" t="s">
        <v>13</v>
      </c>
      <c r="C44" s="64"/>
      <c r="D44" s="42"/>
    </row>
    <row r="45" spans="1:4" ht="350.25" customHeight="1" thickBot="1" x14ac:dyDescent="0.35">
      <c r="A45" s="91"/>
      <c r="B45" s="46" t="s">
        <v>51</v>
      </c>
      <c r="C45" s="66" t="s">
        <v>181</v>
      </c>
      <c r="D45" s="47"/>
    </row>
    <row r="47" spans="1:4" ht="13.5" thickBot="1" x14ac:dyDescent="0.25">
      <c r="A47" s="51" t="s">
        <v>13</v>
      </c>
    </row>
    <row r="48" spans="1:4" x14ac:dyDescent="0.2">
      <c r="A48" s="89" t="s">
        <v>52</v>
      </c>
      <c r="B48" s="37" t="s">
        <v>53</v>
      </c>
      <c r="C48" s="38" t="s">
        <v>27</v>
      </c>
      <c r="D48" s="38"/>
    </row>
    <row r="49" spans="1:4" x14ac:dyDescent="0.2">
      <c r="A49" s="90"/>
      <c r="B49" s="39" t="s">
        <v>54</v>
      </c>
      <c r="C49" s="40" t="s">
        <v>13</v>
      </c>
      <c r="D49" s="40"/>
    </row>
    <row r="50" spans="1:4" x14ac:dyDescent="0.2">
      <c r="A50" s="90"/>
      <c r="B50" s="39" t="s">
        <v>45</v>
      </c>
      <c r="C50" s="41" t="s">
        <v>55</v>
      </c>
      <c r="D50" s="41"/>
    </row>
    <row r="51" spans="1:4" ht="181.5" x14ac:dyDescent="0.2">
      <c r="A51" s="90"/>
      <c r="B51" s="39" t="s">
        <v>56</v>
      </c>
      <c r="C51" s="73" t="s">
        <v>182</v>
      </c>
      <c r="D51" s="42"/>
    </row>
    <row r="52" spans="1:4" ht="16.5" x14ac:dyDescent="0.2">
      <c r="A52" s="90"/>
      <c r="B52" s="39" t="s">
        <v>57</v>
      </c>
      <c r="C52" s="64"/>
      <c r="D52" s="42"/>
    </row>
    <row r="53" spans="1:4" ht="16.5" x14ac:dyDescent="0.2">
      <c r="A53" s="90"/>
      <c r="B53" s="52" t="s">
        <v>13</v>
      </c>
      <c r="C53" s="64"/>
      <c r="D53" s="42"/>
    </row>
    <row r="54" spans="1:4" ht="16.5" x14ac:dyDescent="0.2">
      <c r="A54" s="90"/>
      <c r="B54" s="45" t="s">
        <v>22</v>
      </c>
      <c r="C54" s="64"/>
      <c r="D54" s="42"/>
    </row>
    <row r="55" spans="1:4" ht="16.5" x14ac:dyDescent="0.2">
      <c r="A55" s="90"/>
      <c r="B55" s="43" t="s">
        <v>13</v>
      </c>
      <c r="C55" s="64"/>
      <c r="D55" s="42"/>
    </row>
    <row r="56" spans="1:4" ht="90" customHeight="1" thickBot="1" x14ac:dyDescent="0.25">
      <c r="A56" s="91"/>
      <c r="B56" s="46" t="s">
        <v>58</v>
      </c>
      <c r="C56" s="73"/>
      <c r="D56" s="47"/>
    </row>
    <row r="57" spans="1:4" ht="16.5" x14ac:dyDescent="0.3">
      <c r="C57" s="68"/>
    </row>
    <row r="58" spans="1:4" ht="16.5" x14ac:dyDescent="0.3">
      <c r="C58" s="68"/>
    </row>
    <row r="59" spans="1:4" ht="16.5" x14ac:dyDescent="0.3">
      <c r="C59" s="68"/>
    </row>
    <row r="60" spans="1:4" ht="13.5" thickBot="1" x14ac:dyDescent="0.25">
      <c r="A60" s="51" t="s">
        <v>13</v>
      </c>
    </row>
    <row r="61" spans="1:4" x14ac:dyDescent="0.2">
      <c r="A61" s="89" t="s">
        <v>59</v>
      </c>
      <c r="B61" s="37" t="s">
        <v>60</v>
      </c>
      <c r="C61" s="53" t="s">
        <v>27</v>
      </c>
      <c r="D61" s="53"/>
    </row>
    <row r="62" spans="1:4" ht="102" x14ac:dyDescent="0.2">
      <c r="A62" s="90"/>
      <c r="B62" s="39" t="s">
        <v>61</v>
      </c>
      <c r="C62" s="54" t="s">
        <v>183</v>
      </c>
      <c r="D62" s="54"/>
    </row>
    <row r="63" spans="1:4" x14ac:dyDescent="0.2">
      <c r="A63" s="90"/>
      <c r="B63" s="39" t="s">
        <v>45</v>
      </c>
      <c r="C63" s="54"/>
      <c r="D63" s="54"/>
    </row>
    <row r="64" spans="1:4" ht="51" x14ac:dyDescent="0.2">
      <c r="A64" s="90"/>
      <c r="B64" s="39" t="s">
        <v>62</v>
      </c>
      <c r="C64" s="54"/>
      <c r="D64" s="54"/>
    </row>
    <row r="65" spans="1:4" ht="16.5" x14ac:dyDescent="0.2">
      <c r="A65" s="90"/>
      <c r="B65" s="43" t="s">
        <v>63</v>
      </c>
      <c r="C65" s="64"/>
      <c r="D65" s="42"/>
    </row>
    <row r="66" spans="1:4" ht="16.5" x14ac:dyDescent="0.2">
      <c r="A66" s="90"/>
      <c r="B66" s="52" t="s">
        <v>13</v>
      </c>
      <c r="C66" s="64"/>
      <c r="D66" s="42"/>
    </row>
    <row r="67" spans="1:4" ht="16.5" x14ac:dyDescent="0.2">
      <c r="A67" s="90"/>
      <c r="B67" s="52" t="s">
        <v>22</v>
      </c>
      <c r="C67" s="64"/>
      <c r="D67" s="42"/>
    </row>
    <row r="68" spans="1:4" ht="16.5" x14ac:dyDescent="0.2">
      <c r="A68" s="90"/>
      <c r="B68" s="43" t="s">
        <v>13</v>
      </c>
      <c r="C68" s="64"/>
      <c r="D68" s="42"/>
    </row>
    <row r="69" spans="1:4" ht="166.5" customHeight="1" thickBot="1" x14ac:dyDescent="0.25">
      <c r="A69" s="91"/>
      <c r="B69" s="46" t="s">
        <v>64</v>
      </c>
      <c r="C69" s="64"/>
      <c r="D69" s="47"/>
    </row>
    <row r="70" spans="1:4" ht="16.5" x14ac:dyDescent="0.2">
      <c r="C70" s="64"/>
    </row>
    <row r="71" spans="1:4" ht="16.5" x14ac:dyDescent="0.2">
      <c r="A71" s="50" t="s">
        <v>13</v>
      </c>
      <c r="C71" s="65"/>
    </row>
    <row r="72" spans="1:4" ht="17.25" thickBot="1" x14ac:dyDescent="0.35">
      <c r="A72" s="50"/>
      <c r="C72" s="68"/>
    </row>
    <row r="73" spans="1:4" x14ac:dyDescent="0.2">
      <c r="A73" s="86" t="s">
        <v>65</v>
      </c>
      <c r="B73" s="55" t="s">
        <v>66</v>
      </c>
      <c r="D73" s="38"/>
    </row>
    <row r="74" spans="1:4" ht="16.5" x14ac:dyDescent="0.3">
      <c r="A74" s="87"/>
      <c r="B74" s="43"/>
      <c r="C74" s="68"/>
      <c r="D74" s="69"/>
    </row>
    <row r="75" spans="1:4" x14ac:dyDescent="0.2">
      <c r="A75" s="87"/>
      <c r="B75" s="43" t="s">
        <v>67</v>
      </c>
      <c r="C75" s="40" t="s">
        <v>13</v>
      </c>
      <c r="D75" s="40"/>
    </row>
    <row r="76" spans="1:4" ht="38.25" x14ac:dyDescent="0.2">
      <c r="A76" s="87"/>
      <c r="B76" s="43" t="s">
        <v>68</v>
      </c>
      <c r="C76" s="41" t="s">
        <v>69</v>
      </c>
      <c r="D76" s="41"/>
    </row>
    <row r="77" spans="1:4" x14ac:dyDescent="0.2">
      <c r="A77" s="87"/>
      <c r="B77" s="43" t="s">
        <v>45</v>
      </c>
      <c r="C77" s="41" t="s">
        <v>70</v>
      </c>
      <c r="D77" s="41"/>
    </row>
    <row r="78" spans="1:4" ht="51" x14ac:dyDescent="0.2">
      <c r="A78" s="87"/>
      <c r="B78" s="39" t="s">
        <v>71</v>
      </c>
      <c r="C78" s="41" t="s">
        <v>72</v>
      </c>
      <c r="D78" s="41"/>
    </row>
    <row r="79" spans="1:4" ht="16.5" x14ac:dyDescent="0.2">
      <c r="A79" s="87"/>
      <c r="B79" s="43" t="s">
        <v>73</v>
      </c>
      <c r="C79" s="64" t="s">
        <v>74</v>
      </c>
      <c r="D79" s="42"/>
    </row>
    <row r="80" spans="1:4" ht="33" x14ac:dyDescent="0.2">
      <c r="A80" s="87"/>
      <c r="B80" s="52" t="s">
        <v>13</v>
      </c>
      <c r="C80" s="64" t="s">
        <v>75</v>
      </c>
      <c r="D80" s="42"/>
    </row>
    <row r="81" spans="1:4" ht="16.5" x14ac:dyDescent="0.3">
      <c r="A81" s="87"/>
      <c r="B81" s="45" t="s">
        <v>22</v>
      </c>
      <c r="C81" s="67"/>
      <c r="D81" s="42"/>
    </row>
    <row r="82" spans="1:4" ht="409.5" x14ac:dyDescent="0.2">
      <c r="A82" s="87"/>
      <c r="B82" s="52" t="s">
        <v>13</v>
      </c>
      <c r="C82" s="71" t="s">
        <v>184</v>
      </c>
      <c r="D82" s="42"/>
    </row>
    <row r="83" spans="1:4" ht="64.5" thickBot="1" x14ac:dyDescent="0.25">
      <c r="A83" s="88"/>
      <c r="B83" s="46" t="s">
        <v>76</v>
      </c>
      <c r="C83" s="47"/>
      <c r="D83" s="47"/>
    </row>
    <row r="85" spans="1:4" ht="13.5" thickBot="1" x14ac:dyDescent="0.25">
      <c r="A85" s="50" t="s">
        <v>13</v>
      </c>
    </row>
    <row r="86" spans="1:4" x14ac:dyDescent="0.2">
      <c r="A86" s="89" t="s">
        <v>77</v>
      </c>
      <c r="B86" s="37" t="s">
        <v>60</v>
      </c>
      <c r="C86" s="38" t="s">
        <v>27</v>
      </c>
      <c r="D86" s="38"/>
    </row>
    <row r="87" spans="1:4" ht="25.5" x14ac:dyDescent="0.2">
      <c r="A87" s="90"/>
      <c r="B87" s="39" t="s">
        <v>78</v>
      </c>
      <c r="C87" s="41" t="s">
        <v>79</v>
      </c>
      <c r="D87" s="41"/>
    </row>
    <row r="88" spans="1:4" x14ac:dyDescent="0.2">
      <c r="A88" s="90"/>
      <c r="B88" s="39" t="s">
        <v>45</v>
      </c>
      <c r="C88" s="41" t="s">
        <v>80</v>
      </c>
      <c r="D88" s="41"/>
    </row>
    <row r="89" spans="1:4" ht="114.75" customHeight="1" x14ac:dyDescent="0.2">
      <c r="A89" s="90"/>
      <c r="B89" s="39" t="s">
        <v>81</v>
      </c>
      <c r="C89" s="63" t="s">
        <v>82</v>
      </c>
      <c r="D89" s="41"/>
    </row>
    <row r="90" spans="1:4" ht="16.5" x14ac:dyDescent="0.2">
      <c r="A90" s="90"/>
      <c r="B90" s="52" t="s">
        <v>13</v>
      </c>
      <c r="C90" s="65" t="s">
        <v>83</v>
      </c>
      <c r="D90" s="42"/>
    </row>
    <row r="91" spans="1:4" ht="17.25" thickBot="1" x14ac:dyDescent="0.25">
      <c r="A91" s="90"/>
      <c r="B91" s="45" t="s">
        <v>22</v>
      </c>
      <c r="C91" s="64" t="s">
        <v>84</v>
      </c>
      <c r="D91" s="42"/>
    </row>
    <row r="92" spans="1:4" ht="409.6" thickBot="1" x14ac:dyDescent="0.35">
      <c r="A92" s="90"/>
      <c r="B92" s="52" t="s">
        <v>13</v>
      </c>
      <c r="C92" s="74" t="s">
        <v>185</v>
      </c>
      <c r="D92" s="42"/>
    </row>
    <row r="93" spans="1:4" ht="77.25" thickBot="1" x14ac:dyDescent="0.25">
      <c r="A93" s="91"/>
      <c r="B93" s="46" t="s">
        <v>85</v>
      </c>
      <c r="C93" s="47"/>
      <c r="D93" s="47"/>
    </row>
    <row r="94" spans="1:4" ht="409.6" thickBot="1" x14ac:dyDescent="0.25">
      <c r="A94" s="75" t="s">
        <v>166</v>
      </c>
      <c r="B94" s="29" t="s">
        <v>167</v>
      </c>
      <c r="C94" s="29" t="s">
        <v>168</v>
      </c>
    </row>
    <row r="95" spans="1:4" x14ac:dyDescent="0.2">
      <c r="A95" s="89" t="s">
        <v>169</v>
      </c>
      <c r="B95" s="37" t="s">
        <v>86</v>
      </c>
      <c r="C95" s="38" t="s">
        <v>17</v>
      </c>
      <c r="D95" s="38"/>
    </row>
    <row r="96" spans="1:4" x14ac:dyDescent="0.2">
      <c r="A96" s="90"/>
      <c r="B96" s="39" t="s">
        <v>87</v>
      </c>
      <c r="C96" s="40" t="s">
        <v>13</v>
      </c>
      <c r="D96" s="40"/>
    </row>
    <row r="97" spans="1:4" x14ac:dyDescent="0.2">
      <c r="A97" s="90"/>
      <c r="B97" s="39" t="s">
        <v>88</v>
      </c>
      <c r="C97" s="41"/>
      <c r="D97" s="41"/>
    </row>
    <row r="98" spans="1:4" ht="63.75" x14ac:dyDescent="0.2">
      <c r="A98" s="90"/>
      <c r="B98" s="39" t="s">
        <v>89</v>
      </c>
      <c r="C98" s="41"/>
      <c r="D98" s="41"/>
    </row>
    <row r="99" spans="1:4" ht="409.5" x14ac:dyDescent="0.3">
      <c r="A99" s="90"/>
      <c r="B99" s="39" t="s">
        <v>90</v>
      </c>
      <c r="C99" s="66" t="s">
        <v>186</v>
      </c>
      <c r="D99" s="42"/>
    </row>
    <row r="100" spans="1:4" ht="16.5" x14ac:dyDescent="0.2">
      <c r="A100" s="90"/>
      <c r="B100" s="52" t="s">
        <v>13</v>
      </c>
      <c r="C100" s="70"/>
      <c r="D100" s="42"/>
    </row>
    <row r="101" spans="1:4" ht="16.5" x14ac:dyDescent="0.2">
      <c r="A101" s="90"/>
      <c r="B101" s="52" t="s">
        <v>91</v>
      </c>
      <c r="C101" s="65"/>
      <c r="D101" s="42"/>
    </row>
    <row r="102" spans="1:4" ht="140.25" x14ac:dyDescent="0.3">
      <c r="A102" s="90"/>
      <c r="B102" s="52" t="s">
        <v>170</v>
      </c>
      <c r="C102" s="66"/>
      <c r="D102" s="42"/>
    </row>
    <row r="103" spans="1:4" ht="51" x14ac:dyDescent="0.2">
      <c r="A103" s="90"/>
      <c r="B103" s="39" t="s">
        <v>92</v>
      </c>
      <c r="C103" s="42"/>
      <c r="D103" s="42"/>
    </row>
    <row r="104" spans="1:4" ht="102.75" thickBot="1" x14ac:dyDescent="0.25">
      <c r="A104" s="91"/>
      <c r="B104" s="46" t="s">
        <v>93</v>
      </c>
      <c r="C104" s="47"/>
      <c r="D104" s="47"/>
    </row>
    <row r="105" spans="1:4" ht="115.5" thickBot="1" x14ac:dyDescent="0.25">
      <c r="A105" s="75" t="s">
        <v>187</v>
      </c>
      <c r="B105" s="29" t="s">
        <v>171</v>
      </c>
      <c r="C105" s="29" t="s">
        <v>188</v>
      </c>
    </row>
    <row r="106" spans="1:4" x14ac:dyDescent="0.2">
      <c r="A106" s="89" t="s">
        <v>189</v>
      </c>
      <c r="B106" s="37" t="s">
        <v>94</v>
      </c>
      <c r="C106" s="38" t="s">
        <v>27</v>
      </c>
      <c r="D106" s="38"/>
    </row>
    <row r="107" spans="1:4" x14ac:dyDescent="0.2">
      <c r="A107" s="90"/>
      <c r="B107" s="39" t="s">
        <v>95</v>
      </c>
      <c r="C107" s="40" t="s">
        <v>13</v>
      </c>
      <c r="D107" s="40"/>
    </row>
    <row r="108" spans="1:4" x14ac:dyDescent="0.2">
      <c r="A108" s="90"/>
      <c r="B108" s="39" t="s">
        <v>88</v>
      </c>
      <c r="C108" s="41" t="s">
        <v>96</v>
      </c>
      <c r="D108" s="41"/>
    </row>
    <row r="109" spans="1:4" ht="409.5" x14ac:dyDescent="0.2">
      <c r="A109" s="90"/>
      <c r="B109" s="39" t="s">
        <v>97</v>
      </c>
      <c r="C109" s="63" t="s">
        <v>190</v>
      </c>
      <c r="D109" s="41"/>
    </row>
    <row r="110" spans="1:4" x14ac:dyDescent="0.2">
      <c r="A110" s="90"/>
      <c r="B110" s="39" t="s">
        <v>98</v>
      </c>
      <c r="C110" s="42"/>
      <c r="D110" s="42"/>
    </row>
    <row r="111" spans="1:4" x14ac:dyDescent="0.2">
      <c r="A111" s="90"/>
      <c r="B111" s="52" t="s">
        <v>13</v>
      </c>
      <c r="C111" s="42"/>
      <c r="D111" s="42"/>
    </row>
    <row r="112" spans="1:4" x14ac:dyDescent="0.2">
      <c r="A112" s="90"/>
      <c r="B112" s="45" t="s">
        <v>22</v>
      </c>
      <c r="C112" s="42"/>
      <c r="D112" s="42"/>
    </row>
    <row r="113" spans="1:4" x14ac:dyDescent="0.2">
      <c r="A113" s="90"/>
      <c r="B113" s="52" t="s">
        <v>13</v>
      </c>
      <c r="C113" s="42"/>
      <c r="D113" s="42"/>
    </row>
    <row r="114" spans="1:4" ht="51.75" thickBot="1" x14ac:dyDescent="0.25">
      <c r="A114" s="90"/>
      <c r="B114" s="46" t="s">
        <v>99</v>
      </c>
      <c r="C114" s="47"/>
      <c r="D114" s="47"/>
    </row>
    <row r="115" spans="1:4" ht="306.75" thickBot="1" x14ac:dyDescent="0.25">
      <c r="A115" s="76" t="s">
        <v>172</v>
      </c>
      <c r="B115" s="29" t="s">
        <v>173</v>
      </c>
      <c r="C115" s="29" t="s">
        <v>191</v>
      </c>
    </row>
    <row r="116" spans="1:4" ht="23.25" x14ac:dyDescent="0.2">
      <c r="A116" s="56"/>
    </row>
    <row r="117" spans="1:4" ht="13.5" thickBot="1" x14ac:dyDescent="0.25">
      <c r="A117" s="50"/>
    </row>
    <row r="118" spans="1:4" ht="76.5" x14ac:dyDescent="0.2">
      <c r="A118" s="89" t="s">
        <v>192</v>
      </c>
      <c r="B118" s="37" t="s">
        <v>100</v>
      </c>
      <c r="C118" s="84" t="s">
        <v>193</v>
      </c>
      <c r="D118" s="38"/>
    </row>
    <row r="119" spans="1:4" x14ac:dyDescent="0.2">
      <c r="A119" s="90"/>
      <c r="B119" s="39" t="s">
        <v>102</v>
      </c>
      <c r="C119" s="40" t="s">
        <v>13</v>
      </c>
      <c r="D119" s="40"/>
    </row>
    <row r="120" spans="1:4" x14ac:dyDescent="0.2">
      <c r="A120" s="90"/>
      <c r="B120" s="39" t="s">
        <v>103</v>
      </c>
      <c r="C120" s="41"/>
      <c r="D120" s="41"/>
    </row>
    <row r="121" spans="1:4" ht="38.25" x14ac:dyDescent="0.2">
      <c r="A121" s="90"/>
      <c r="B121" s="39" t="s">
        <v>104</v>
      </c>
      <c r="C121" s="42"/>
      <c r="D121" s="42"/>
    </row>
    <row r="122" spans="1:4" x14ac:dyDescent="0.2">
      <c r="A122" s="90"/>
      <c r="B122" s="39" t="s">
        <v>105</v>
      </c>
      <c r="C122" s="71"/>
      <c r="D122" s="42"/>
    </row>
    <row r="123" spans="1:4" x14ac:dyDescent="0.2">
      <c r="A123" s="90"/>
      <c r="B123" s="52" t="s">
        <v>13</v>
      </c>
      <c r="C123" s="42"/>
      <c r="D123" s="42"/>
    </row>
    <row r="124" spans="1:4" x14ac:dyDescent="0.2">
      <c r="A124" s="90"/>
      <c r="B124" s="45" t="s">
        <v>106</v>
      </c>
      <c r="C124" s="42"/>
      <c r="D124" s="42"/>
    </row>
    <row r="125" spans="1:4" ht="63.75" x14ac:dyDescent="0.2">
      <c r="A125" s="90"/>
      <c r="B125" s="39" t="s">
        <v>107</v>
      </c>
      <c r="C125" s="42"/>
      <c r="D125" s="42"/>
    </row>
    <row r="126" spans="1:4" ht="13.5" thickBot="1" x14ac:dyDescent="0.25">
      <c r="A126" s="91"/>
      <c r="B126" s="46" t="s">
        <v>108</v>
      </c>
      <c r="C126" s="47"/>
      <c r="D126" s="47"/>
    </row>
    <row r="127" spans="1:4" x14ac:dyDescent="0.2">
      <c r="A127" s="75"/>
    </row>
    <row r="128" spans="1:4" ht="13.5" thickBot="1" x14ac:dyDescent="0.25">
      <c r="A128" s="51" t="s">
        <v>13</v>
      </c>
    </row>
    <row r="129" spans="1:4" x14ac:dyDescent="0.2">
      <c r="A129" s="89" t="s">
        <v>109</v>
      </c>
      <c r="B129" s="37" t="s">
        <v>86</v>
      </c>
      <c r="C129" s="38" t="s">
        <v>101</v>
      </c>
      <c r="D129" s="38"/>
    </row>
    <row r="130" spans="1:4" x14ac:dyDescent="0.2">
      <c r="A130" s="90"/>
      <c r="B130" s="39" t="s">
        <v>110</v>
      </c>
      <c r="C130" s="40" t="s">
        <v>13</v>
      </c>
      <c r="D130" s="40"/>
    </row>
    <row r="131" spans="1:4" x14ac:dyDescent="0.2">
      <c r="A131" s="90"/>
      <c r="B131" s="39" t="s">
        <v>111</v>
      </c>
      <c r="C131" s="41"/>
      <c r="D131" s="41"/>
    </row>
    <row r="132" spans="1:4" ht="25.5" x14ac:dyDescent="0.2">
      <c r="A132" s="90"/>
      <c r="B132" s="43" t="s">
        <v>112</v>
      </c>
      <c r="C132" s="63"/>
      <c r="D132" s="41"/>
    </row>
    <row r="133" spans="1:4" x14ac:dyDescent="0.2">
      <c r="A133" s="90"/>
      <c r="B133" s="39" t="s">
        <v>113</v>
      </c>
      <c r="C133" s="71"/>
      <c r="D133" s="42"/>
    </row>
    <row r="134" spans="1:4" ht="191.25" x14ac:dyDescent="0.2">
      <c r="A134" s="90"/>
      <c r="B134" s="52" t="s">
        <v>13</v>
      </c>
      <c r="C134" s="71" t="s">
        <v>194</v>
      </c>
      <c r="D134" s="42"/>
    </row>
    <row r="135" spans="1:4" x14ac:dyDescent="0.2">
      <c r="A135" s="90"/>
      <c r="B135" s="45" t="s">
        <v>114</v>
      </c>
      <c r="C135" s="42"/>
      <c r="D135" s="42"/>
    </row>
    <row r="136" spans="1:4" x14ac:dyDescent="0.2">
      <c r="A136" s="90"/>
      <c r="B136" s="52" t="s">
        <v>13</v>
      </c>
      <c r="C136" s="42"/>
      <c r="D136" s="42"/>
    </row>
    <row r="137" spans="1:4" ht="39" thickBot="1" x14ac:dyDescent="0.25">
      <c r="A137" s="91"/>
      <c r="B137" s="46" t="s">
        <v>115</v>
      </c>
      <c r="C137" s="47"/>
      <c r="D137" s="47"/>
    </row>
    <row r="139" spans="1:4" ht="23.25" x14ac:dyDescent="0.2">
      <c r="A139" s="56"/>
    </row>
    <row r="140" spans="1:4" ht="13.5" thickBot="1" x14ac:dyDescent="0.25">
      <c r="A140" s="50" t="s">
        <v>13</v>
      </c>
    </row>
    <row r="141" spans="1:4" x14ac:dyDescent="0.2">
      <c r="A141" s="89" t="s">
        <v>116</v>
      </c>
      <c r="B141" s="37" t="s">
        <v>117</v>
      </c>
      <c r="C141" s="53" t="s">
        <v>118</v>
      </c>
      <c r="D141" s="53"/>
    </row>
    <row r="142" spans="1:4" x14ac:dyDescent="0.2">
      <c r="A142" s="90"/>
      <c r="B142" s="39" t="s">
        <v>119</v>
      </c>
      <c r="C142" s="54" t="s">
        <v>13</v>
      </c>
      <c r="D142" s="54"/>
    </row>
    <row r="143" spans="1:4" x14ac:dyDescent="0.2">
      <c r="A143" s="90"/>
      <c r="B143" s="39" t="s">
        <v>67</v>
      </c>
      <c r="C143" s="54"/>
      <c r="D143" s="54"/>
    </row>
    <row r="144" spans="1:4" x14ac:dyDescent="0.2">
      <c r="A144" s="90"/>
      <c r="B144" s="39" t="s">
        <v>102</v>
      </c>
      <c r="C144" s="71"/>
      <c r="D144" s="42"/>
    </row>
    <row r="145" spans="1:4" ht="409.5" x14ac:dyDescent="0.2">
      <c r="A145" s="90"/>
      <c r="B145" s="39" t="s">
        <v>120</v>
      </c>
      <c r="C145" s="71" t="s">
        <v>195</v>
      </c>
      <c r="D145" s="42"/>
    </row>
    <row r="146" spans="1:4" ht="38.25" x14ac:dyDescent="0.2">
      <c r="A146" s="90"/>
      <c r="B146" s="43" t="s">
        <v>121</v>
      </c>
      <c r="C146" s="42"/>
      <c r="D146" s="42"/>
    </row>
    <row r="147" spans="1:4" x14ac:dyDescent="0.2">
      <c r="A147" s="90"/>
      <c r="B147" s="52" t="s">
        <v>13</v>
      </c>
      <c r="C147" s="42"/>
      <c r="D147" s="42"/>
    </row>
    <row r="148" spans="1:4" x14ac:dyDescent="0.2">
      <c r="A148" s="90"/>
      <c r="B148" s="52" t="s">
        <v>122</v>
      </c>
      <c r="C148" s="42"/>
      <c r="D148" s="42"/>
    </row>
    <row r="149" spans="1:4" x14ac:dyDescent="0.2">
      <c r="A149" s="90"/>
      <c r="B149" s="43" t="s">
        <v>13</v>
      </c>
      <c r="C149" s="42"/>
      <c r="D149" s="42"/>
    </row>
    <row r="150" spans="1:4" ht="89.25" x14ac:dyDescent="0.2">
      <c r="A150" s="90"/>
      <c r="B150" s="39" t="s">
        <v>123</v>
      </c>
      <c r="C150" s="42"/>
      <c r="D150" s="42"/>
    </row>
    <row r="151" spans="1:4" ht="51" x14ac:dyDescent="0.2">
      <c r="A151" s="90"/>
      <c r="B151" s="39" t="s">
        <v>124</v>
      </c>
      <c r="C151" s="42"/>
      <c r="D151" s="42"/>
    </row>
    <row r="152" spans="1:4" ht="51.75" thickBot="1" x14ac:dyDescent="0.25">
      <c r="A152" s="91"/>
      <c r="B152" s="46" t="s">
        <v>125</v>
      </c>
      <c r="C152" s="47"/>
      <c r="D152" s="47"/>
    </row>
    <row r="154" spans="1:4" ht="13.5" thickBot="1" x14ac:dyDescent="0.25">
      <c r="A154" s="50" t="s">
        <v>13</v>
      </c>
    </row>
    <row r="155" spans="1:4" ht="12.75" customHeight="1" x14ac:dyDescent="0.2">
      <c r="A155" s="86" t="s">
        <v>126</v>
      </c>
      <c r="B155" s="55" t="s">
        <v>66</v>
      </c>
      <c r="C155" s="57" t="s">
        <v>101</v>
      </c>
      <c r="D155" s="57"/>
    </row>
    <row r="156" spans="1:4" ht="153" x14ac:dyDescent="0.2">
      <c r="A156" s="87"/>
      <c r="B156" s="43" t="s">
        <v>67</v>
      </c>
      <c r="C156" s="54" t="s">
        <v>196</v>
      </c>
      <c r="D156" s="40"/>
    </row>
    <row r="157" spans="1:4" x14ac:dyDescent="0.2">
      <c r="A157" s="87"/>
      <c r="B157" s="43" t="s">
        <v>127</v>
      </c>
      <c r="C157" s="41"/>
      <c r="D157" s="41"/>
    </row>
    <row r="158" spans="1:4" x14ac:dyDescent="0.2">
      <c r="A158" s="87"/>
      <c r="B158" s="43" t="s">
        <v>45</v>
      </c>
      <c r="C158" s="71"/>
      <c r="D158" s="42"/>
    </row>
    <row r="159" spans="1:4" ht="25.5" x14ac:dyDescent="0.2">
      <c r="A159" s="87"/>
      <c r="B159" s="43" t="s">
        <v>128</v>
      </c>
      <c r="C159" s="71"/>
      <c r="D159" s="42"/>
    </row>
    <row r="160" spans="1:4" x14ac:dyDescent="0.2">
      <c r="A160" s="87"/>
      <c r="B160" s="43" t="s">
        <v>129</v>
      </c>
      <c r="C160" s="71"/>
      <c r="D160" s="42"/>
    </row>
    <row r="161" spans="1:4" x14ac:dyDescent="0.2">
      <c r="A161" s="87"/>
      <c r="B161" s="52" t="s">
        <v>13</v>
      </c>
      <c r="C161" s="71"/>
      <c r="D161" s="42"/>
    </row>
    <row r="162" spans="1:4" x14ac:dyDescent="0.2">
      <c r="A162" s="87"/>
      <c r="B162" s="52" t="s">
        <v>130</v>
      </c>
      <c r="C162" s="42"/>
      <c r="D162" s="42"/>
    </row>
    <row r="163" spans="1:4" x14ac:dyDescent="0.2">
      <c r="A163" s="87"/>
      <c r="B163" s="43" t="s">
        <v>13</v>
      </c>
      <c r="C163" s="42"/>
      <c r="D163" s="42"/>
    </row>
    <row r="164" spans="1:4" ht="52.5" x14ac:dyDescent="0.2">
      <c r="A164" s="87"/>
      <c r="B164" s="39" t="s">
        <v>131</v>
      </c>
      <c r="C164" s="42"/>
      <c r="D164" s="42"/>
    </row>
    <row r="165" spans="1:4" ht="25.5" x14ac:dyDescent="0.2">
      <c r="A165" s="87"/>
      <c r="B165" s="58" t="s">
        <v>132</v>
      </c>
      <c r="C165" s="42"/>
      <c r="D165" s="42"/>
    </row>
    <row r="166" spans="1:4" ht="25.5" x14ac:dyDescent="0.2">
      <c r="A166" s="87"/>
      <c r="B166" s="58" t="s">
        <v>133</v>
      </c>
      <c r="C166" s="42"/>
      <c r="D166" s="42"/>
    </row>
    <row r="167" spans="1:4" ht="38.25" x14ac:dyDescent="0.2">
      <c r="A167" s="87"/>
      <c r="B167" s="58" t="s">
        <v>134</v>
      </c>
      <c r="C167" s="42"/>
      <c r="D167" s="42"/>
    </row>
    <row r="168" spans="1:4" ht="38.25" x14ac:dyDescent="0.2">
      <c r="A168" s="87"/>
      <c r="B168" s="58" t="s">
        <v>135</v>
      </c>
      <c r="C168" s="42"/>
      <c r="D168" s="42"/>
    </row>
    <row r="169" spans="1:4" ht="76.5" x14ac:dyDescent="0.2">
      <c r="A169" s="87"/>
      <c r="B169" s="58" t="s">
        <v>136</v>
      </c>
      <c r="C169" s="42"/>
      <c r="D169" s="42"/>
    </row>
    <row r="170" spans="1:4" ht="64.5" thickBot="1" x14ac:dyDescent="0.25">
      <c r="A170" s="88"/>
      <c r="B170" s="59" t="s">
        <v>137</v>
      </c>
      <c r="C170" s="47"/>
      <c r="D170" s="47"/>
    </row>
    <row r="171" spans="1:4" x14ac:dyDescent="0.2">
      <c r="A171" s="51"/>
      <c r="B171" s="60"/>
    </row>
    <row r="172" spans="1:4" ht="23.25" x14ac:dyDescent="0.2">
      <c r="A172" s="56"/>
    </row>
    <row r="173" spans="1:4" ht="13.5" thickBot="1" x14ac:dyDescent="0.25">
      <c r="A173" s="51" t="s">
        <v>13</v>
      </c>
    </row>
    <row r="174" spans="1:4" x14ac:dyDescent="0.2">
      <c r="A174" s="89" t="s">
        <v>197</v>
      </c>
      <c r="B174" s="37" t="s">
        <v>138</v>
      </c>
      <c r="C174" s="57" t="s">
        <v>139</v>
      </c>
      <c r="D174" s="57"/>
    </row>
    <row r="175" spans="1:4" x14ac:dyDescent="0.2">
      <c r="A175" s="90"/>
      <c r="B175" s="39" t="s">
        <v>140</v>
      </c>
      <c r="C175" s="40" t="s">
        <v>13</v>
      </c>
      <c r="D175" s="40"/>
    </row>
    <row r="176" spans="1:4" x14ac:dyDescent="0.2">
      <c r="A176" s="90"/>
      <c r="B176" s="39" t="s">
        <v>141</v>
      </c>
      <c r="C176" s="41"/>
      <c r="D176" s="41"/>
    </row>
    <row r="177" spans="1:4" x14ac:dyDescent="0.2">
      <c r="A177" s="90"/>
      <c r="B177" s="39" t="s">
        <v>19</v>
      </c>
      <c r="C177" s="41"/>
      <c r="D177" s="41"/>
    </row>
    <row r="178" spans="1:4" x14ac:dyDescent="0.2">
      <c r="A178" s="90"/>
      <c r="B178" s="52" t="s">
        <v>13</v>
      </c>
      <c r="C178" s="71"/>
      <c r="D178" s="42"/>
    </row>
    <row r="179" spans="1:4" x14ac:dyDescent="0.2">
      <c r="A179" s="90"/>
      <c r="B179" s="52" t="s">
        <v>142</v>
      </c>
      <c r="C179" s="71"/>
      <c r="D179" s="42"/>
    </row>
    <row r="180" spans="1:4" x14ac:dyDescent="0.2">
      <c r="A180" s="90"/>
      <c r="B180" s="52" t="s">
        <v>13</v>
      </c>
      <c r="C180" s="71"/>
      <c r="D180" s="42"/>
    </row>
    <row r="181" spans="1:4" ht="38.25" x14ac:dyDescent="0.2">
      <c r="A181" s="90"/>
      <c r="B181" s="39" t="s">
        <v>143</v>
      </c>
      <c r="C181" s="71"/>
      <c r="D181" s="42"/>
    </row>
    <row r="182" spans="1:4" ht="243" thickBot="1" x14ac:dyDescent="0.25">
      <c r="A182" s="91"/>
      <c r="B182" s="46" t="s">
        <v>144</v>
      </c>
      <c r="C182" s="72" t="s">
        <v>198</v>
      </c>
      <c r="D182" s="47"/>
    </row>
    <row r="183" spans="1:4" x14ac:dyDescent="0.2">
      <c r="C183" s="29"/>
    </row>
    <row r="184" spans="1:4" x14ac:dyDescent="0.2">
      <c r="A184" s="51" t="s">
        <v>13</v>
      </c>
    </row>
    <row r="185" spans="1:4" x14ac:dyDescent="0.2">
      <c r="A185" s="50" t="s">
        <v>14</v>
      </c>
    </row>
    <row r="186" spans="1:4" x14ac:dyDescent="0.2">
      <c r="A186" s="51" t="s">
        <v>13</v>
      </c>
    </row>
    <row r="187" spans="1:4" ht="13.5" thickBot="1" x14ac:dyDescent="0.25">
      <c r="A187" s="50" t="s">
        <v>13</v>
      </c>
    </row>
    <row r="188" spans="1:4" ht="25.5" x14ac:dyDescent="0.2">
      <c r="A188" s="89" t="s">
        <v>174</v>
      </c>
      <c r="B188" s="37" t="s">
        <v>145</v>
      </c>
      <c r="C188" s="57" t="s">
        <v>139</v>
      </c>
      <c r="D188" s="57"/>
    </row>
    <row r="189" spans="1:4" x14ac:dyDescent="0.2">
      <c r="A189" s="90"/>
      <c r="B189" s="39" t="s">
        <v>67</v>
      </c>
      <c r="C189" s="40" t="s">
        <v>13</v>
      </c>
      <c r="D189" s="40"/>
    </row>
    <row r="190" spans="1:4" ht="25.5" x14ac:dyDescent="0.2">
      <c r="A190" s="90"/>
      <c r="B190" s="43" t="s">
        <v>146</v>
      </c>
      <c r="C190" s="41"/>
      <c r="D190" s="41"/>
    </row>
    <row r="191" spans="1:4" ht="140.25" x14ac:dyDescent="0.2">
      <c r="A191" s="90"/>
      <c r="B191" s="39" t="s">
        <v>147</v>
      </c>
      <c r="C191" s="63" t="s">
        <v>199</v>
      </c>
      <c r="D191" s="41"/>
    </row>
    <row r="192" spans="1:4" ht="38.25" x14ac:dyDescent="0.2">
      <c r="A192" s="90"/>
      <c r="B192" s="39" t="s">
        <v>148</v>
      </c>
      <c r="C192" s="42"/>
      <c r="D192" s="42"/>
    </row>
    <row r="193" spans="1:4" x14ac:dyDescent="0.2">
      <c r="A193" s="90"/>
      <c r="B193" s="52" t="s">
        <v>13</v>
      </c>
      <c r="C193" s="42"/>
      <c r="D193" s="42"/>
    </row>
    <row r="194" spans="1:4" x14ac:dyDescent="0.2">
      <c r="A194" s="90"/>
      <c r="B194" s="45" t="s">
        <v>130</v>
      </c>
      <c r="C194" s="42"/>
      <c r="D194" s="42"/>
    </row>
    <row r="195" spans="1:4" x14ac:dyDescent="0.2">
      <c r="A195" s="90"/>
      <c r="B195" s="43" t="s">
        <v>13</v>
      </c>
      <c r="C195" s="42"/>
      <c r="D195" s="42"/>
    </row>
    <row r="196" spans="1:4" ht="51.75" thickBot="1" x14ac:dyDescent="0.25">
      <c r="A196" s="91"/>
      <c r="B196" s="46" t="s">
        <v>149</v>
      </c>
      <c r="C196" s="47"/>
      <c r="D196" s="47"/>
    </row>
    <row r="198" spans="1:4" x14ac:dyDescent="0.2">
      <c r="A198" s="51" t="s">
        <v>13</v>
      </c>
    </row>
    <row r="199" spans="1:4" ht="23.25" x14ac:dyDescent="0.2">
      <c r="A199" s="56"/>
    </row>
    <row r="200" spans="1:4" ht="13.5" thickBot="1" x14ac:dyDescent="0.25">
      <c r="A200" s="50" t="s">
        <v>13</v>
      </c>
    </row>
    <row r="201" spans="1:4" x14ac:dyDescent="0.2">
      <c r="A201" s="86" t="s">
        <v>150</v>
      </c>
      <c r="B201" s="55" t="s">
        <v>151</v>
      </c>
      <c r="C201" s="57" t="s">
        <v>139</v>
      </c>
      <c r="D201" s="57"/>
    </row>
    <row r="202" spans="1:4" x14ac:dyDescent="0.2">
      <c r="A202" s="87"/>
      <c r="B202" s="43" t="s">
        <v>67</v>
      </c>
      <c r="C202" s="40" t="s">
        <v>13</v>
      </c>
      <c r="D202" s="40"/>
    </row>
    <row r="203" spans="1:4" x14ac:dyDescent="0.2">
      <c r="A203" s="87"/>
      <c r="B203" s="43" t="s">
        <v>152</v>
      </c>
      <c r="C203" s="40" t="s">
        <v>153</v>
      </c>
      <c r="D203" s="40"/>
    </row>
    <row r="204" spans="1:4" ht="16.5" x14ac:dyDescent="0.2">
      <c r="A204" s="87"/>
      <c r="B204" s="43" t="s">
        <v>154</v>
      </c>
      <c r="C204" s="70" t="s">
        <v>155</v>
      </c>
      <c r="D204" s="42"/>
    </row>
    <row r="205" spans="1:4" ht="16.5" x14ac:dyDescent="0.2">
      <c r="A205" s="87"/>
      <c r="B205" s="77" t="s">
        <v>19</v>
      </c>
      <c r="C205" s="78" t="s">
        <v>175</v>
      </c>
      <c r="D205" s="42"/>
    </row>
    <row r="206" spans="1:4" ht="38.25" x14ac:dyDescent="0.2">
      <c r="A206" s="87"/>
      <c r="B206" s="58" t="s">
        <v>156</v>
      </c>
      <c r="C206" s="42" t="s">
        <v>176</v>
      </c>
      <c r="D206" s="42"/>
    </row>
    <row r="207" spans="1:4" x14ac:dyDescent="0.2">
      <c r="A207" s="87"/>
      <c r="B207" s="52" t="s">
        <v>157</v>
      </c>
      <c r="C207" s="42" t="s">
        <v>177</v>
      </c>
      <c r="D207" s="42"/>
    </row>
    <row r="208" spans="1:4" x14ac:dyDescent="0.2">
      <c r="A208" s="87"/>
      <c r="B208" s="52" t="s">
        <v>158</v>
      </c>
      <c r="C208" s="42" t="s">
        <v>200</v>
      </c>
      <c r="D208" s="42"/>
    </row>
    <row r="209" spans="1:4" x14ac:dyDescent="0.2">
      <c r="A209" s="87"/>
      <c r="B209" s="43" t="s">
        <v>13</v>
      </c>
      <c r="C209" s="42"/>
      <c r="D209" s="42"/>
    </row>
    <row r="210" spans="1:4" ht="13.5" thickBot="1" x14ac:dyDescent="0.25">
      <c r="A210" s="88"/>
      <c r="B210" s="61" t="s">
        <v>159</v>
      </c>
      <c r="C210" s="47"/>
      <c r="D210" s="47"/>
    </row>
    <row r="212" spans="1:4" ht="23.25" x14ac:dyDescent="0.35">
      <c r="A212" s="62"/>
    </row>
    <row r="213" spans="1:4" ht="13.5" thickBot="1" x14ac:dyDescent="0.25">
      <c r="A213" s="51" t="s">
        <v>13</v>
      </c>
    </row>
    <row r="214" spans="1:4" x14ac:dyDescent="0.2">
      <c r="A214" s="89" t="s">
        <v>160</v>
      </c>
      <c r="B214" s="37" t="s">
        <v>161</v>
      </c>
      <c r="C214" s="38" t="s">
        <v>162</v>
      </c>
      <c r="D214" s="38"/>
    </row>
    <row r="215" spans="1:4" ht="267.75" x14ac:dyDescent="0.2">
      <c r="A215" s="90"/>
      <c r="B215" s="39" t="s">
        <v>67</v>
      </c>
      <c r="C215" s="63" t="s">
        <v>201</v>
      </c>
      <c r="D215" s="41"/>
    </row>
    <row r="216" spans="1:4" x14ac:dyDescent="0.2">
      <c r="A216" s="90"/>
      <c r="B216" s="39" t="s">
        <v>152</v>
      </c>
      <c r="C216" s="41"/>
      <c r="D216" s="41"/>
    </row>
    <row r="217" spans="1:4" x14ac:dyDescent="0.2">
      <c r="A217" s="90"/>
      <c r="B217" s="39" t="s">
        <v>163</v>
      </c>
      <c r="C217" s="71"/>
      <c r="D217" s="42"/>
    </row>
    <row r="218" spans="1:4" ht="16.5" x14ac:dyDescent="0.3">
      <c r="A218" s="90"/>
      <c r="B218" s="39" t="s">
        <v>19</v>
      </c>
      <c r="C218" s="66"/>
      <c r="D218" s="42"/>
    </row>
    <row r="219" spans="1:4" x14ac:dyDescent="0.2">
      <c r="A219" s="79"/>
      <c r="B219" s="80"/>
      <c r="C219" s="81"/>
      <c r="D219" s="81"/>
    </row>
    <row r="220" spans="1:4" ht="178.5" x14ac:dyDescent="0.2">
      <c r="A220" s="82" t="s">
        <v>202</v>
      </c>
      <c r="B220" s="80" t="s">
        <v>178</v>
      </c>
      <c r="C220" s="80" t="s">
        <v>203</v>
      </c>
      <c r="D220" s="81"/>
    </row>
    <row r="221" spans="1:4" ht="267.75" x14ac:dyDescent="0.2">
      <c r="A221" s="82" t="s">
        <v>204</v>
      </c>
      <c r="B221" s="80" t="s">
        <v>205</v>
      </c>
      <c r="C221" s="80" t="s">
        <v>206</v>
      </c>
      <c r="D221" s="81"/>
    </row>
    <row r="222" spans="1:4" ht="293.25" x14ac:dyDescent="0.2">
      <c r="A222" s="82" t="s">
        <v>207</v>
      </c>
      <c r="B222" s="83" t="s">
        <v>208</v>
      </c>
      <c r="C222" s="80" t="s">
        <v>209</v>
      </c>
      <c r="D222" s="81"/>
    </row>
    <row r="223" spans="1:4" ht="255" x14ac:dyDescent="0.2">
      <c r="A223" s="85" t="s">
        <v>210</v>
      </c>
      <c r="B223" s="80" t="s">
        <v>211</v>
      </c>
      <c r="C223" s="80" t="s">
        <v>212</v>
      </c>
      <c r="D223" s="81"/>
    </row>
    <row r="224" spans="1:4" ht="102" x14ac:dyDescent="0.2">
      <c r="A224" s="85" t="s">
        <v>213</v>
      </c>
      <c r="B224" s="80" t="s">
        <v>214</v>
      </c>
      <c r="C224" s="80" t="s">
        <v>215</v>
      </c>
      <c r="D224" s="81"/>
    </row>
    <row r="225" spans="1:4" ht="140.25" x14ac:dyDescent="0.2">
      <c r="A225" s="85" t="s">
        <v>216</v>
      </c>
      <c r="B225" s="80" t="s">
        <v>217</v>
      </c>
      <c r="C225" s="80" t="s">
        <v>218</v>
      </c>
      <c r="D225" s="81"/>
    </row>
  </sheetData>
  <customSheetViews>
    <customSheetView guid="{D405E5B0-829D-4CFF-BABC-C1974EED185D}" scale="70" hiddenColumns="1">
      <pane xSplit="1" ySplit="11" topLeftCell="B12" activePane="bottomRight" state="frozen"/>
      <selection pane="bottomRight" activeCell="C34" sqref="C34"/>
      <pageMargins left="0.7" right="0.7" top="0.75" bottom="0.75" header="0.3" footer="0.3"/>
      <pageSetup paperSize="9" orientation="portrait" r:id="rId1"/>
    </customSheetView>
    <customSheetView guid="{11E60353-53A2-40FD-8DD1-6654D3943E00}" scale="70" hiddenColumns="1">
      <pane xSplit="1" ySplit="11" topLeftCell="B12" activePane="bottomRight" state="frozen"/>
      <selection pane="bottomRight" activeCell="C34" sqref="C34"/>
      <pageMargins left="0.7" right="0.7" top="0.75" bottom="0.75" header="0.3" footer="0.3"/>
      <pageSetup paperSize="9" orientation="portrait" r:id="rId2"/>
    </customSheetView>
    <customSheetView guid="{DE4F901A-4159-44A8-9F61-37E29931259E}" scale="70" hiddenColumns="1">
      <pane xSplit="1" ySplit="11" topLeftCell="B12" activePane="bottomRight" state="frozen"/>
      <selection pane="bottomRight" activeCell="C34" sqref="C34"/>
      <pageMargins left="0.7" right="0.7" top="0.75" bottom="0.75" header="0.3" footer="0.3"/>
      <pageSetup paperSize="9" orientation="portrait" r:id="rId3"/>
    </customSheetView>
    <customSheetView guid="{44F0F931-FF8F-4146-9628-099A7B02EE59}" scale="70" hiddenColumns="1">
      <pane xSplit="1" ySplit="11" topLeftCell="B12" activePane="bottomRight" state="frozen"/>
      <selection pane="bottomRight" activeCell="C34" sqref="C34"/>
      <pageMargins left="0.7" right="0.7" top="0.75" bottom="0.75" header="0.3" footer="0.3"/>
      <pageSetup paperSize="9" orientation="portrait" r:id="rId4"/>
    </customSheetView>
    <customSheetView guid="{201C1097-0C3C-4AFA-814C-99E885BB3BA9}" scale="70" hiddenColumns="1">
      <pane xSplit="1" ySplit="11" topLeftCell="B12" activePane="bottomRight" state="frozen"/>
      <selection pane="bottomRight" activeCell="C34" sqref="C34"/>
      <pageMargins left="0.7" right="0.7" top="0.75" bottom="0.75" header="0.3" footer="0.3"/>
      <pageSetup paperSize="9" orientation="portrait" r:id="rId5"/>
    </customSheetView>
    <customSheetView guid="{4B06A440-0745-43CE-8047-97DB98249CF6}" scale="70" hiddenColumns="1">
      <pane xSplit="1" ySplit="11" topLeftCell="B12" activePane="bottomRight" state="frozen"/>
      <selection pane="bottomRight" activeCell="C34" sqref="C34"/>
      <pageMargins left="0.7" right="0.7" top="0.75" bottom="0.75" header="0.3" footer="0.3"/>
      <pageSetup paperSize="9" orientation="portrait" r:id="rId6"/>
    </customSheetView>
    <customSheetView guid="{DAB8803B-91D8-4FA1-8E83-BA8E4F51ECEF}" scale="70" hiddenColumns="1">
      <pane xSplit="1" ySplit="11" topLeftCell="B12" activePane="bottomRight" state="frozen"/>
      <selection pane="bottomRight" activeCell="C34" sqref="C34"/>
      <pageMargins left="0.7" right="0.7" top="0.75" bottom="0.75" header="0.3" footer="0.3"/>
      <pageSetup paperSize="9" orientation="portrait" r:id="rId7"/>
    </customSheetView>
    <customSheetView guid="{71206789-1A95-4243-B1E4-204F0D4BB0C1}" scale="70" hiddenColumns="1">
      <pane xSplit="1" ySplit="11" topLeftCell="B12" activePane="bottomRight" state="frozenSplit"/>
      <selection pane="bottomRight" activeCell="C34" sqref="C34"/>
      <pageMargins left="0.7" right="0.7" top="0.75" bottom="0.75" header="0.3" footer="0.3"/>
      <pageSetup paperSize="9" orientation="portrait" r:id="rId8"/>
    </customSheetView>
    <customSheetView guid="{C3D58349-1F04-4F6C-B93C-BB0D41DB41D6}" scale="70" hiddenColumns="1">
      <pane xSplit="1" ySplit="11" topLeftCell="B12" activePane="bottomRight" state="frozenSplit"/>
      <selection pane="bottomRight" activeCell="C34" sqref="C34"/>
      <pageMargins left="0.7" right="0.7" top="0.75" bottom="0.75" header="0.3" footer="0.3"/>
      <pageSetup paperSize="9" orientation="portrait" r:id="rId9"/>
    </customSheetView>
    <customSheetView guid="{187695E8-F439-4E8B-9390-62D53A41785B}" scale="70" hiddenColumns="1">
      <pane xSplit="1" ySplit="11" topLeftCell="B12" activePane="bottomRight" state="frozenSplit"/>
      <selection pane="bottomRight" activeCell="C34" sqref="C34"/>
      <pageMargins left="0.7" right="0.7" top="0.75" bottom="0.75" header="0.3" footer="0.3"/>
      <pageSetup paperSize="9" orientation="portrait" r:id="rId10"/>
    </customSheetView>
    <customSheetView guid="{F7DB7EE5-42A9-41B9-A823-ADC3C22C28DE}" scale="70" hiddenColumns="1">
      <pane xSplit="1" ySplit="11" topLeftCell="B12" activePane="bottomRight" state="frozenSplit"/>
      <selection pane="bottomRight" activeCell="C34" sqref="C34"/>
      <pageMargins left="0.7" right="0.7" top="0.75" bottom="0.75" header="0.3" footer="0.3"/>
      <pageSetup paperSize="9" orientation="portrait" r:id="rId11"/>
    </customSheetView>
    <customSheetView guid="{95329FFD-9B66-4A76-A861-4EF913CB9438}" scale="70" hiddenColumns="1">
      <pane xSplit="1" ySplit="11" topLeftCell="B12" activePane="bottomRight" state="frozenSplit"/>
      <selection pane="bottomRight" activeCell="C34" sqref="C34"/>
      <pageMargins left="0.7" right="0.7" top="0.75" bottom="0.75" header="0.3" footer="0.3"/>
      <pageSetup paperSize="9" orientation="portrait" r:id="rId12"/>
    </customSheetView>
    <customSheetView guid="{39DA2FDD-4E3D-481D-A336-9D29DBC11B08}" scale="70" hiddenColumns="1">
      <pane xSplit="1" ySplit="11" topLeftCell="B12" activePane="bottomRight" state="frozenSplit"/>
      <selection pane="bottomRight" activeCell="C34" sqref="C34"/>
      <pageMargins left="0.7" right="0.7" top="0.75" bottom="0.75" header="0.3" footer="0.3"/>
      <pageSetup paperSize="9" orientation="portrait" r:id="rId13"/>
    </customSheetView>
    <customSheetView guid="{0001DF65-3B0F-497C-ACF5-D49EC607FD88}" scale="70" hiddenColumns="1">
      <pane xSplit="1" ySplit="11" topLeftCell="B12" activePane="bottomRight" state="frozenSplit"/>
      <selection pane="bottomRight" activeCell="A11" sqref="A11:D224"/>
      <pageMargins left="0.7" right="0.7" top="0.75" bottom="0.75" header="0.3" footer="0.3"/>
      <pageSetup paperSize="9" orientation="portrait" r:id="rId14"/>
    </customSheetView>
    <customSheetView guid="{E4188361-4B87-4969-89CB-DD6AB944FA81}" scale="70" hiddenColumns="1">
      <pane xSplit="1" ySplit="11" topLeftCell="B12" activePane="bottomRight" state="frozenSplit"/>
      <selection pane="bottomRight" activeCell="A11" sqref="A11:D224"/>
      <pageMargins left="0.7" right="0.7" top="0.75" bottom="0.75" header="0.3" footer="0.3"/>
      <pageSetup paperSize="9" orientation="portrait" r:id="rId15"/>
    </customSheetView>
    <customSheetView guid="{CAC1BF5B-64DA-4E65-B9F3-F58AF1593EA5}" scale="70" hiddenColumns="1">
      <pane xSplit="1" ySplit="11" topLeftCell="B12" activePane="bottomRight" state="frozenSplit"/>
      <selection pane="bottomRight" activeCell="A11" sqref="A11:D224"/>
      <pageMargins left="0.7" right="0.7" top="0.75" bottom="0.75" header="0.3" footer="0.3"/>
      <pageSetup paperSize="9" orientation="portrait" r:id="rId16"/>
    </customSheetView>
    <customSheetView guid="{62DF5315-3D99-4C8E-BAEC-100B3280B10D}" scale="70" hiddenColumns="1">
      <pane xSplit="1" ySplit="11" topLeftCell="B12" activePane="bottomRight" state="frozenSplit"/>
      <selection pane="bottomRight" activeCell="A11" sqref="A11:D224"/>
      <pageMargins left="0.7" right="0.7" top="0.75" bottom="0.75" header="0.3" footer="0.3"/>
      <pageSetup paperSize="9" orientation="portrait" r:id="rId17"/>
    </customSheetView>
    <customSheetView guid="{7A5BCE0F-1F1B-4E52-9652-01329CBCC77F}" scale="70" hiddenColumns="1">
      <pane xSplit="1" ySplit="11" topLeftCell="B12" activePane="bottomRight" state="frozenSplit"/>
      <selection pane="bottomRight" activeCell="A11" sqref="A11:D224"/>
      <pageMargins left="0.7" right="0.7" top="0.75" bottom="0.75" header="0.3" footer="0.3"/>
      <pageSetup paperSize="9" orientation="portrait" r:id="rId18"/>
    </customSheetView>
    <customSheetView guid="{B0451CD7-59C4-4E11-B7C2-BC13CF4127A6}" scale="70" hiddenColumns="1">
      <pane xSplit="1" ySplit="11" topLeftCell="B12" activePane="bottomRight" state="frozenSplit"/>
      <selection pane="bottomRight" activeCell="A11" sqref="A11:D224"/>
      <pageMargins left="0.7" right="0.7" top="0.75" bottom="0.75" header="0.3" footer="0.3"/>
      <pageSetup paperSize="9" orientation="portrait" r:id="rId19"/>
    </customSheetView>
    <customSheetView guid="{216CB5F9-6788-4A70-880A-08553118F167}" scale="70" hiddenColumns="1">
      <pane xSplit="1" ySplit="11" topLeftCell="B12" activePane="bottomRight" state="frozenSplit"/>
      <selection pane="bottomRight" activeCell="A11" sqref="A11:D224"/>
      <pageMargins left="0.7" right="0.7" top="0.75" bottom="0.75" header="0.3" footer="0.3"/>
      <pageSetup paperSize="9" orientation="portrait" r:id="rId20"/>
    </customSheetView>
    <customSheetView guid="{7315456F-420E-439E-9602-F32EDF9D3E94}" scale="70" hiddenColumns="1">
      <pane xSplit="1" ySplit="11" topLeftCell="B12" activePane="bottomRight" state="frozenSplit"/>
      <selection pane="bottomRight" activeCell="C34" sqref="C34"/>
      <pageMargins left="0.7" right="0.7" top="0.75" bottom="0.75" header="0.3" footer="0.3"/>
      <pageSetup paperSize="9" orientation="portrait" r:id="rId21"/>
    </customSheetView>
    <customSheetView guid="{8381FC96-6810-4EAA-ACD8-B607E0FD2281}" scale="70" hiddenColumns="1">
      <pane xSplit="1" ySplit="11" topLeftCell="B12" activePane="bottomRight" state="frozenSplit"/>
      <selection pane="bottomRight" activeCell="C34" sqref="C34"/>
      <pageMargins left="0.7" right="0.7" top="0.75" bottom="0.75" header="0.3" footer="0.3"/>
      <pageSetup paperSize="9" orientation="portrait" r:id="rId22"/>
    </customSheetView>
    <customSheetView guid="{F4F98609-4C61-4A0E-851B-59BEC64AAB9F}" scale="70" hiddenColumns="1">
      <pane xSplit="1" ySplit="11" topLeftCell="B12" activePane="bottomRight" state="frozen"/>
      <selection pane="bottomRight" activeCell="C34" sqref="C34"/>
      <pageMargins left="0.7" right="0.7" top="0.75" bottom="0.75" header="0.3" footer="0.3"/>
      <pageSetup paperSize="9" orientation="portrait" r:id="rId23"/>
    </customSheetView>
    <customSheetView guid="{4F27A6F2-707D-47B2-BF4A-F027B75A33FC}" scale="70" hiddenColumns="1">
      <pane xSplit="1" ySplit="11" topLeftCell="B12" activePane="bottomRight" state="frozen"/>
      <selection pane="bottomRight" activeCell="C34" sqref="C34"/>
      <pageMargins left="0.7" right="0.7" top="0.75" bottom="0.75" header="0.3" footer="0.3"/>
      <pageSetup paperSize="9" orientation="portrait" r:id="rId24"/>
    </customSheetView>
    <customSheetView guid="{01A85145-F11B-4D07-813B-8A8758CDD710}" scale="70" hiddenColumns="1">
      <pane xSplit="1" ySplit="11" topLeftCell="B12" activePane="bottomRight" state="frozen"/>
      <selection pane="bottomRight" activeCell="C34" sqref="C34"/>
      <pageMargins left="0.7" right="0.7" top="0.75" bottom="0.75" header="0.3" footer="0.3"/>
      <pageSetup paperSize="9" orientation="portrait" r:id="rId25"/>
    </customSheetView>
    <customSheetView guid="{A5C6589E-C55F-4BEC-9ECE-919FCABF52F8}" scale="70" hiddenColumns="1">
      <pane xSplit="1" ySplit="11" topLeftCell="B12" activePane="bottomRight" state="frozen"/>
      <selection pane="bottomRight" activeCell="C34" sqref="C34"/>
      <pageMargins left="0.7" right="0.7" top="0.75" bottom="0.75" header="0.3" footer="0.3"/>
      <pageSetup paperSize="9" orientation="portrait" r:id="rId26"/>
    </customSheetView>
    <customSheetView guid="{1132D6BB-BD35-469F-BF41-A86B335BD97B}" scale="70" hiddenColumns="1">
      <pane xSplit="1" ySplit="11" topLeftCell="B12" activePane="bottomRight" state="frozen"/>
      <selection pane="bottomRight" activeCell="C34" sqref="C34"/>
      <pageMargins left="0.7" right="0.7" top="0.75" bottom="0.75" header="0.3" footer="0.3"/>
      <pageSetup paperSize="9" orientation="portrait" r:id="rId27"/>
    </customSheetView>
    <customSheetView guid="{B4BD0B13-0F90-4B98-B77F-542E51A48189}" scale="70" hiddenColumns="1">
      <pane xSplit="1" ySplit="11" topLeftCell="B12" activePane="bottomRight" state="frozen"/>
      <selection pane="bottomRight" activeCell="C34" sqref="C34"/>
      <pageMargins left="0.7" right="0.7" top="0.75" bottom="0.75" header="0.3" footer="0.3"/>
      <pageSetup paperSize="9" orientation="portrait" r:id="rId28"/>
    </customSheetView>
    <customSheetView guid="{9C949C4D-EB11-4549-99F8-6A6E19FEDD35}" scale="70" hiddenColumns="1">
      <pane xSplit="1" ySplit="11" topLeftCell="B12" activePane="bottomRight" state="frozen"/>
      <selection pane="bottomRight" activeCell="C34" sqref="C34"/>
      <pageMargins left="0.7" right="0.7" top="0.75" bottom="0.75" header="0.3" footer="0.3"/>
      <pageSetup paperSize="9" orientation="portrait" r:id="rId29"/>
    </customSheetView>
  </customSheetViews>
  <mergeCells count="23">
    <mergeCell ref="A174:A182"/>
    <mergeCell ref="B8:D8"/>
    <mergeCell ref="A2:J2"/>
    <mergeCell ref="A3:D3"/>
    <mergeCell ref="A4:D4"/>
    <mergeCell ref="A6:D6"/>
    <mergeCell ref="B7:D7"/>
    <mergeCell ref="A201:A210"/>
    <mergeCell ref="A214:A218"/>
    <mergeCell ref="A11:A20"/>
    <mergeCell ref="A23:A33"/>
    <mergeCell ref="A36:A45"/>
    <mergeCell ref="A48:A56"/>
    <mergeCell ref="A188:A196"/>
    <mergeCell ref="A61:A69"/>
    <mergeCell ref="A73:A83"/>
    <mergeCell ref="A86:A93"/>
    <mergeCell ref="A95:A104"/>
    <mergeCell ref="A106:A114"/>
    <mergeCell ref="A118:A126"/>
    <mergeCell ref="A129:A137"/>
    <mergeCell ref="A141:A152"/>
    <mergeCell ref="A155:A170"/>
  </mergeCells>
  <pageMargins left="0.7" right="0.7" top="0.75" bottom="0.75" header="0.3" footer="0.3"/>
  <pageSetup paperSize="9" orientation="portrait" r:id="rId30"/>
  <drawing r:id="rId3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PROCESOS JUR</vt:lpstr>
    </vt:vector>
  </TitlesOfParts>
  <Company>SNS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DE LOS ANGELES</dc:creator>
  <cp:lastModifiedBy>DELL</cp:lastModifiedBy>
  <cp:lastPrinted>2020-11-12T17:19:40Z</cp:lastPrinted>
  <dcterms:created xsi:type="dcterms:W3CDTF">2008-07-14T20:05:37Z</dcterms:created>
  <dcterms:modified xsi:type="dcterms:W3CDTF">2023-08-10T20:41:28Z</dcterms:modified>
</cp:coreProperties>
</file>