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C:\Users\USER-HRM\Desktop\ITA\DOCUMENTOS ITA\6. MENÚ PARTICIPA\6.2\6.2.1\6.2.1.c\"/>
    </mc:Choice>
  </mc:AlternateContent>
  <xr:revisionPtr revIDLastSave="0" documentId="8_{3A99FA9E-31D7-411E-947D-F29A0742C295}" xr6:coauthVersionLast="47" xr6:coauthVersionMax="47" xr10:uidLastSave="{00000000-0000-0000-0000-000000000000}"/>
  <bookViews>
    <workbookView xWindow="-120" yWindow="-120" windowWidth="20730" windowHeight="11040" activeTab="1" xr2:uid="{00000000-000D-0000-FFFF-FFFF00000000}"/>
  </bookViews>
  <sheets>
    <sheet name="PLAN DE MEJORA" sheetId="1" r:id="rId1"/>
    <sheet name="ESTADO GENERAL" sheetId="2" r:id="rId2"/>
    <sheet name="RESULTADO SEMANAL" sheetId="4" r:id="rId3"/>
  </sheets>
  <definedNames>
    <definedName name="_xlnm.Print_Area" localSheetId="0">'PLAN DE MEJORA'!$A$1:$AI$47</definedName>
    <definedName name="_xlnm.Print_Area" localSheetId="2">'RESULTADO SEMANAL'!$A$1:$E$42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2" l="1"/>
  <c r="E14" i="2"/>
  <c r="E13" i="2"/>
  <c r="E12" i="2"/>
  <c r="E11" i="2"/>
  <c r="E10" i="2"/>
  <c r="E9" i="2"/>
  <c r="E8" i="2"/>
  <c r="E7" i="2"/>
  <c r="E6" i="2"/>
  <c r="E5" i="2"/>
  <c r="E4" i="2"/>
  <c r="D15" i="2"/>
  <c r="D14" i="2"/>
  <c r="D13" i="2"/>
  <c r="D12" i="2"/>
  <c r="D11" i="2"/>
  <c r="D10" i="2"/>
  <c r="D9" i="2"/>
  <c r="D8" i="2"/>
  <c r="D7" i="2"/>
  <c r="D6" i="2"/>
  <c r="D5" i="2"/>
  <c r="D4" i="2"/>
  <c r="C15" i="2"/>
  <c r="C12" i="2"/>
  <c r="C13" i="2"/>
  <c r="C11" i="2"/>
  <c r="C9" i="2"/>
  <c r="C8" i="2"/>
  <c r="C4" i="2"/>
  <c r="B15" i="2"/>
  <c r="B14" i="2"/>
  <c r="B13" i="2"/>
  <c r="B12" i="2"/>
  <c r="B11" i="2"/>
  <c r="B10" i="2"/>
  <c r="B9" i="2"/>
  <c r="B8" i="2"/>
  <c r="B7" i="2"/>
  <c r="B6" i="2"/>
  <c r="B5" i="2"/>
  <c r="B4" i="2"/>
  <c r="C14" i="2"/>
  <c r="C10" i="2"/>
  <c r="C7" i="2"/>
  <c r="C6" i="2"/>
  <c r="C5" i="2"/>
  <c r="F4" i="2" l="1"/>
  <c r="G4" i="2"/>
  <c r="F8" i="2"/>
  <c r="F7" i="2"/>
  <c r="F5" i="2"/>
  <c r="F6" i="2"/>
  <c r="F10" i="2"/>
  <c r="F15" i="2"/>
  <c r="F14" i="2"/>
  <c r="F13" i="2"/>
  <c r="F12" i="2"/>
  <c r="F11" i="2"/>
  <c r="F9" i="2"/>
  <c r="B16" i="2"/>
  <c r="J7" i="2"/>
  <c r="J10" i="2"/>
  <c r="I4" i="2"/>
  <c r="J4" i="2"/>
  <c r="I10" i="2"/>
  <c r="I13" i="2"/>
  <c r="I7" i="2"/>
  <c r="J13" i="2"/>
  <c r="C16" i="2"/>
  <c r="E16" i="2"/>
  <c r="D16" i="2"/>
  <c r="E2" i="2"/>
  <c r="G9" i="2"/>
  <c r="G13" i="2"/>
  <c r="G14" i="2"/>
  <c r="G15" i="2"/>
  <c r="G5" i="2"/>
  <c r="G12" i="2"/>
  <c r="G11" i="2"/>
  <c r="K10" i="2"/>
  <c r="O10" i="2"/>
  <c r="G8" i="2"/>
  <c r="K7" i="2"/>
  <c r="O4" i="2"/>
  <c r="R4" i="2"/>
  <c r="G6" i="2"/>
  <c r="K4" i="2"/>
  <c r="G10" i="2"/>
  <c r="G7" i="2"/>
  <c r="K13" i="2"/>
  <c r="F16" i="2" l="1"/>
  <c r="F17" i="2" s="1"/>
  <c r="E17" i="2"/>
  <c r="M4" i="2"/>
  <c r="N4" i="2"/>
  <c r="N10" i="2"/>
  <c r="M10" i="2"/>
  <c r="D17" i="2"/>
  <c r="C17" i="2"/>
  <c r="Q4" i="2" l="1"/>
  <c r="P4"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tc={814ECA67-D722-443F-8E8F-EAA6120ACF4E}</author>
    <author>tc={E4083B56-229B-43A4-8082-FA31D59164E4}</author>
    <author>USER-HRM</author>
    <author>tc={C6AE5319-4F75-43F3-BA20-09D805FAD3CC}</author>
    <author>tc={924BE95F-4B63-4553-8669-91B6FC054737}</author>
    <author>tc={847161FA-CD7B-4C7B-8B16-FE0BE63052A1}</author>
    <author>tc={2873505A-553A-44E5-B85F-8C6A3C1796FB}</author>
    <author>tc={9C91ADBC-90F8-41E7-9E2C-C26DAD97E2DB}</author>
    <author>tc={CB72AE5B-F243-496A-BAE2-AE5779269AE9}</author>
    <author>tc={D2A25431-C2EE-4069-8E11-EAC750FB5728}</author>
    <author>tc={DFC073A0-D8AF-4C9E-A9DD-15EDDD6F1D8F}</author>
    <author>tc={DF152F25-3D1D-4E9E-BC2E-EE0581411099}</author>
    <author>tc={17B6946C-AE16-4291-8675-22C95DFDEA2F}</author>
    <author>tc={C7A43B2B-2247-482D-9E51-D0D2B639865F}</author>
    <author>tc={2AABA42D-B8B0-4E5B-8AB4-FB2B7D6A25E8}</author>
    <author>tc={3D0D635A-F916-406A-9307-1DD291BD4C03}</author>
  </authors>
  <commentList>
    <comment ref="A6" authorId="0" shapeId="0" xr:uid="{00000000-0006-0000-0000-000001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Proceso al cual pertenece el plan, teniendo en cuenta el mapa de proceso y el desdoblamiento (Version Actualizada: https://somos-remo.com/home)</t>
      </text>
    </comment>
    <comment ref="E6" authorId="1" shapeId="0" xr:uid="{00000000-0006-0000-0000-000002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Subproceso al cual pertenece el plan, teniendo en cuenta el mapa de proceso y el desdoblamiento (Version Actualizada: https://somos-remo.com/user/pdfview/72)</t>
      </text>
    </comment>
    <comment ref="A8" authorId="2" shapeId="0" xr:uid="{52C26678-734A-4305-BA38-7DE64609501B}">
      <text>
        <r>
          <rPr>
            <b/>
            <sz val="9"/>
            <color indexed="81"/>
            <rFont val="Tahoma"/>
            <charset val="1"/>
          </rPr>
          <t>USER-HRM:</t>
        </r>
        <r>
          <rPr>
            <sz val="9"/>
            <color indexed="81"/>
            <rFont val="Tahoma"/>
            <charset val="1"/>
          </rPr>
          <t xml:space="preserve">
Escribir en verbo infinitivo, SMART, en conformidad con el objetivo de la unidad funcional, generando valor público (Valor público, es prestar servicios con alto grado de calidad, con caracterísiticas diferenciales que mejoren la calidad de vida de mis grupos de valor)</t>
        </r>
      </text>
    </comment>
    <comment ref="A9" authorId="3" shapeId="0" xr:uid="{C6AE5319-4F75-43F3-BA20-09D805FAD3CC}">
      <text>
        <t>[Comentario encadenado]
Tu versión de Excel te permite leer este comentario encadenado; sin embargo, las ediciones que se apliquen se quitarán si el archivo se abre en una versión más reciente de Excel. Más información: https://go.microsoft.com/fwlink/?linkid=870924
Comentario:
    Principal promesa de valor, del subproceso que lidera</t>
      </text>
    </comment>
    <comment ref="A11" authorId="4" shapeId="0" xr:uid="{924BE95F-4B63-4553-8669-91B6FC054737}">
      <text>
        <t>[Comentario encadenado]
Tu versión de Excel te permite leer este comentario encadenado; sin embargo, las ediciones que se apliquen se quitarán si el archivo se abre en una versión más reciente de Excel. Más información: https://go.microsoft.com/fwlink/?linkid=870924
Comentario:
    Proyecto o Meta que da cumplimiento a la promesa de valor</t>
      </text>
    </comment>
    <comment ref="B11" authorId="5" shapeId="0" xr:uid="{847161FA-CD7B-4C7B-8B16-FE0BE63052A1}">
      <text>
        <t>[Comentario encadenado]
Tu versión de Excel te permite leer este comentario encadenado; sin embargo, las ediciones que se apliquen se quitarán si el archivo se abre en una versión más reciente de Excel. Más información: https://go.microsoft.com/fwlink/?linkid=870924
Comentario:
    Actividades que dan cumplimiento al proyecto o meta</t>
      </text>
    </comment>
    <comment ref="C11" authorId="6" shapeId="0" xr:uid="{2873505A-553A-44E5-B85F-8C6A3C1796FB}">
      <text>
        <t>[Comentario encadenado]
Tu versión de Excel te permite leer este comentario encadenado; sin embargo, las ediciones que se apliquen se quitarán si el archivo se abre en una versión más reciente de Excel. Más información: https://go.microsoft.com/fwlink/?linkid=870924
Comentario:
    Indicador que mide la actividad, puede ser de eficiencia, eficacia, producto o calidad, etc</t>
      </text>
    </comment>
    <comment ref="D11" authorId="2" shapeId="0" xr:uid="{0C749340-EEAC-4377-B5D9-3D2B0CD87731}">
      <text>
        <r>
          <rPr>
            <b/>
            <sz val="9"/>
            <color indexed="81"/>
            <rFont val="Tahoma"/>
            <charset val="1"/>
          </rPr>
          <t>USER-HRM:</t>
        </r>
        <r>
          <rPr>
            <sz val="9"/>
            <color indexed="81"/>
            <rFont val="Tahoma"/>
            <charset val="1"/>
          </rPr>
          <t xml:space="preserve">
Estado actual del indicador (En este caso la meta debe mejorar la línea base) . Si es un producto o indicador nuevo, se escribe NA</t>
        </r>
      </text>
    </comment>
    <comment ref="E11" authorId="7" shapeId="0" xr:uid="{9C91ADBC-90F8-41E7-9E2C-C26DAD97E2DB}">
      <text>
        <t>[Comentario encadenado]
Tu versión de Excel te permite leer este comentario encadenado; sin embargo, las ediciones que se apliquen se quitarán si el archivo se abre en una versión más reciente de Excel. Más información: https://go.microsoft.com/fwlink/?linkid=870924
Comentario:
    Meta del indicador en el horizonte de tiempo proyectado</t>
      </text>
    </comment>
    <comment ref="F11" authorId="8" shapeId="0" xr:uid="{CB72AE5B-F243-496A-BAE2-AE5779269AE9}">
      <text>
        <t>[Comentario encadenado]
Tu versión de Excel te permite leer este comentario encadenado; sin embargo, las ediciones que se apliquen se quitarán si el archivo se abre en una versión más reciente de Excel. Más información: https://go.microsoft.com/fwlink/?linkid=870924
Comentario:
    Se indica la periodicidad de medición de la meta</t>
      </text>
    </comment>
    <comment ref="G11" authorId="2" shapeId="0" xr:uid="{4DFF2F5C-6900-4944-A8BF-D7C4E686CAB8}">
      <text>
        <r>
          <rPr>
            <b/>
            <sz val="9"/>
            <color indexed="81"/>
            <rFont val="Tahoma"/>
            <charset val="1"/>
          </rPr>
          <t>USER-HRM:</t>
        </r>
        <r>
          <rPr>
            <sz val="9"/>
            <color indexed="81"/>
            <rFont val="Tahoma"/>
            <charset val="1"/>
          </rPr>
          <t xml:space="preserve">
Resultado de la medición del indicador en el momento de presentar en comité de gerencia.</t>
        </r>
      </text>
    </comment>
    <comment ref="H11" authorId="9" shapeId="0" xr:uid="{D2A25431-C2EE-4069-8E11-EAC750FB5728}">
      <text>
        <t>[Comentario encadenado]
Tu versión de Excel te permite leer este comentario encadenado; sin embargo, las ediciones que se apliquen se quitarán si el archivo se abre en una versión más reciente de Excel. Más información: https://go.microsoft.com/fwlink/?linkid=870924
Comentario:
    Fuente de verificación del indicador</t>
      </text>
    </comment>
    <comment ref="I11" authorId="10" shapeId="0" xr:uid="{00000000-0006-0000-0000-00000C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Diagrama de seguimiento semanal a las actividades
Respuesta:
    Es necesario que para el seguimiento se tengan en cuenta las convenciones en la parte superior del formato</t>
      </text>
    </comment>
    <comment ref="BE11" authorId="11" shapeId="0" xr:uid="{00000000-0006-0000-0000-00000D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Fecha especifica de programacion de la actividad</t>
      </text>
    </comment>
    <comment ref="BF11" authorId="12" shapeId="0" xr:uid="{00000000-0006-0000-0000-00000E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Fecha especifica cuando se planeaa terminar la accion</t>
      </text>
    </comment>
    <comment ref="BG11" authorId="13" shapeId="0" xr:uid="{00000000-0006-0000-0000-00000F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Que inconvenientes se presentan o presentaon para el poder cumplir con los cronogramas</t>
      </text>
    </comment>
    <comment ref="BH11" authorId="14" shapeId="0" xr:uid="{00000000-0006-0000-0000-000010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Registro de la evidencia y su ubicacion del cumplimiento de la actividad</t>
      </text>
    </comment>
    <comment ref="BI11" authorId="15" shapeId="0" xr:uid="{00000000-0006-0000-0000-000011000000}">
      <text>
        <t>[Comentario encadenado]
Tu versión de Excel te permite leer este comentario encadenado; sin embargo, las ediciones que se apliquen se quitarán si el archivo se abre en una versión más reciente de Excel. Más información: https://go.microsoft.com/fwlink/?linkid=870924
Comentario:
    Datos Adicionales al cumplimiento o redaccion de la actividad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tc={924BE95F-4B63-4554-8669-91B6FC054737}</author>
    <author>tc={847161FA-CD7B-4C7C-8B16-FE0BE63052A1}</author>
    <author>tc={2873505A-553A-44E6-B85F-8C6A3C1796FB}</author>
  </authors>
  <commentList>
    <comment ref="A6" authorId="0" shapeId="0" xr:uid="{18B8D898-2441-4718-8ED0-521CBB37E9FF}">
      <text>
        <t>[Comentario encadenado]
Tu versión de Excel te permite leer este comentario encadenado; sin embargo, las ediciones que se apliquen se quitarán si el archivo se abre en una versión más reciente de Excel. Más información: https://go.microsoft.com/fwlink/?linkid=870924
Comentario:
    Proyecto o Meta que da cumplimiento a la promesa de valor</t>
      </text>
    </comment>
    <comment ref="B6" authorId="1" shapeId="0" xr:uid="{315E3BE9-82B4-40BA-A878-DCFC9733A3BD}">
      <text>
        <t>[Comentario encadenado]
Tu versión de Excel te permite leer este comentario encadenado; sin embargo, las ediciones que se apliquen se quitarán si el archivo se abre en una versión más reciente de Excel. Más información: https://go.microsoft.com/fwlink/?linkid=870924
Comentario:
    Actividades que dan cumplimiento al proyecto o meta</t>
      </text>
    </comment>
    <comment ref="C6" authorId="2" shapeId="0" xr:uid="{5E35D5CB-F491-48CF-8360-F03441C71CD4}">
      <text>
        <t>[Comentario encadenado]
Tu versión de Excel te permite leer este comentario encadenado; sin embargo, las ediciones que se apliquen se quitarán si el archivo se abre en una versión más reciente de Excel. Más información: https://go.microsoft.com/fwlink/?linkid=870924
Comentario:
    Indicador que mide la actividad, puede ser de eficiencia, eficacia, producto o calidad, etc</t>
      </text>
    </comment>
  </commentList>
</comments>
</file>

<file path=xl/sharedStrings.xml><?xml version="1.0" encoding="utf-8"?>
<sst xmlns="http://schemas.openxmlformats.org/spreadsheetml/2006/main" count="153" uniqueCount="129">
  <si>
    <t xml:space="preserve">Versión </t>
  </si>
  <si>
    <t>Código:</t>
  </si>
  <si>
    <t>TRIMESTRE I</t>
  </si>
  <si>
    <t>TRIMESTRE II</t>
  </si>
  <si>
    <t>TRIMESTRE III</t>
  </si>
  <si>
    <t>TRIMESTRE IV</t>
  </si>
  <si>
    <t>JUN</t>
  </si>
  <si>
    <t>AGO</t>
  </si>
  <si>
    <t>SEP</t>
  </si>
  <si>
    <t>OCT</t>
  </si>
  <si>
    <t>DIC</t>
  </si>
  <si>
    <t>ENERO</t>
  </si>
  <si>
    <t>FEBRERO</t>
  </si>
  <si>
    <t>MARZO</t>
  </si>
  <si>
    <t>ABRIL</t>
  </si>
  <si>
    <t>MAYO</t>
  </si>
  <si>
    <t>JUNIO</t>
  </si>
  <si>
    <t>JULIO</t>
  </si>
  <si>
    <t>AGOSTO</t>
  </si>
  <si>
    <t>SEPTIEMBRE</t>
  </si>
  <si>
    <t>OCTUBRE</t>
  </si>
  <si>
    <t>NOVIEMBRE</t>
  </si>
  <si>
    <t>DICIEMBRE</t>
  </si>
  <si>
    <t>FECHA DE TERMINADA LA ACCION</t>
  </si>
  <si>
    <t>FECHA DE PROGRAMADA</t>
  </si>
  <si>
    <t>PROCESO</t>
  </si>
  <si>
    <t>ESTADO GENERAL DEL PLAN</t>
  </si>
  <si>
    <t xml:space="preserve">FEBRERO </t>
  </si>
  <si>
    <t>MES</t>
  </si>
  <si>
    <t>ACCIONES MES PROGRAMADAS</t>
  </si>
  <si>
    <t>ACCIONES REPROGRAMADAS</t>
  </si>
  <si>
    <t>ACCIONES EN EJECUCIÓN</t>
  </si>
  <si>
    <t>PORCENTAJE DE CUMPLIMIENTO MES</t>
  </si>
  <si>
    <t>TRIMESTRE</t>
  </si>
  <si>
    <t>OBSERVACIONES</t>
  </si>
  <si>
    <t>PORCENTAJE CUMPLIMIENTO TRIMESTRE</t>
  </si>
  <si>
    <t xml:space="preserve">ACCIONES PROGRAMADAS EN EL AÑO </t>
  </si>
  <si>
    <t>ACCIONES MES TERMINADAS</t>
  </si>
  <si>
    <t>ACCIONES NO TERMINADAS</t>
  </si>
  <si>
    <t>SEMESTRE</t>
  </si>
  <si>
    <t>SEMESTRE I</t>
  </si>
  <si>
    <t>SEMESTRE II</t>
  </si>
  <si>
    <t>PORCENTAJE CUMPLIMIENTO SEMESTRE</t>
  </si>
  <si>
    <t>CUMPLIMIENTO DEL AÑO</t>
  </si>
  <si>
    <t>TOTAL ACCIONES</t>
  </si>
  <si>
    <t>PORCENTAJES RESPECTO A PROGRAMADAS</t>
  </si>
  <si>
    <t>ACCIONES PROGRAMADAS EN EL TRIMESTRE</t>
  </si>
  <si>
    <t>ACCIONES PROGRAMADAS EN EL SEMESTRE</t>
  </si>
  <si>
    <t>ACCIONES TERMINADAS EN EL SEMESTRE</t>
  </si>
  <si>
    <t>ACCIONES TERMINADAS EN EL TRIMESTRE</t>
  </si>
  <si>
    <t>← VOLVER AL PLAN</t>
  </si>
  <si>
    <r>
      <rPr>
        <sz val="12"/>
        <rFont val="Calibri"/>
        <family val="2"/>
        <scheme val="minor"/>
      </rPr>
      <t>SE DEBEN REGISTRAR LA PROGRAMACION Y EL SEGUIMIENTO A LAS ACCIONES, CON LAS SIGLAS, SEGÚN APARECE EN LA TABLA, ESTO CON EL FIN DE LLEVAR A CARVO EL ANALISIS EN LA HOJA DE</t>
    </r>
    <r>
      <rPr>
        <u/>
        <sz val="12"/>
        <color theme="10"/>
        <rFont val="Calibri"/>
        <family val="2"/>
        <scheme val="minor"/>
      </rPr>
      <t xml:space="preserve"> </t>
    </r>
    <r>
      <rPr>
        <b/>
        <u/>
        <sz val="12"/>
        <color rgb="FF003B58"/>
        <rFont val="Calibri"/>
        <family val="2"/>
        <scheme val="minor"/>
      </rPr>
      <t>ESTADO GENERAL</t>
    </r>
  </si>
  <si>
    <t>HOSPITAL REGIONAL DE MONIQUIRA E.S.E</t>
  </si>
  <si>
    <t xml:space="preserve">BARRERAS DE CUMPLIMIENTO </t>
  </si>
  <si>
    <t>TRIMESTRE I 2022</t>
  </si>
  <si>
    <t>TRIMESTRE II 2022</t>
  </si>
  <si>
    <t xml:space="preserve">PERIODO DE EJECUCION </t>
  </si>
  <si>
    <t>META</t>
  </si>
  <si>
    <t xml:space="preserve"> FUENTE</t>
  </si>
  <si>
    <t>ACTIVIDADES DEL PROYECTO / META</t>
  </si>
  <si>
    <t>PERIODICIDAD META</t>
  </si>
  <si>
    <t>LÍDER RESPONSABLE</t>
  </si>
  <si>
    <t>PROMESA DE VALOR</t>
  </si>
  <si>
    <t>V1-2023</t>
  </si>
  <si>
    <t>OBJETIVO DEL PLAN DE ACCIÓN</t>
  </si>
  <si>
    <t>SUBPROCESO</t>
  </si>
  <si>
    <t>LÍNEA BASE</t>
  </si>
  <si>
    <t>INDICADOR</t>
  </si>
  <si>
    <t>PROYECTO / META</t>
  </si>
  <si>
    <t>CUALQUIER ACCIÓN QUE DEBA SER REPROGRAMADA, DEBE SER AUTORIZADA EXPLICITAMENTE POR EL SUPERIOR INMEDIATO</t>
  </si>
  <si>
    <t>PLAN DE MEJORAMIENTO</t>
  </si>
  <si>
    <t>RESULTADO INDICADOR</t>
  </si>
  <si>
    <t>Semana 1</t>
  </si>
  <si>
    <t>Semana 2</t>
  </si>
  <si>
    <t>Semana 3</t>
  </si>
  <si>
    <t>Semana 4</t>
  </si>
  <si>
    <t>Semana 5</t>
  </si>
  <si>
    <t>Semana 6</t>
  </si>
  <si>
    <t>Semana 7</t>
  </si>
  <si>
    <t>Semana 8</t>
  </si>
  <si>
    <t>Semana 9</t>
  </si>
  <si>
    <t>Semana 10</t>
  </si>
  <si>
    <t>Semana 11</t>
  </si>
  <si>
    <t>Semana 12</t>
  </si>
  <si>
    <t>Semana 13</t>
  </si>
  <si>
    <t>Semana 14</t>
  </si>
  <si>
    <t>Semana 15</t>
  </si>
  <si>
    <t>Semana 16</t>
  </si>
  <si>
    <t>Semana 17</t>
  </si>
  <si>
    <t>Semana 18</t>
  </si>
  <si>
    <t>Semana 19</t>
  </si>
  <si>
    <t>Semana 20</t>
  </si>
  <si>
    <t>Semana 21</t>
  </si>
  <si>
    <t>Semana 22</t>
  </si>
  <si>
    <t>Semana 23</t>
  </si>
  <si>
    <t>Semana 24</t>
  </si>
  <si>
    <t>Semana 25</t>
  </si>
  <si>
    <t>Semana 26</t>
  </si>
  <si>
    <t>Semana 27</t>
  </si>
  <si>
    <t>Semana 28</t>
  </si>
  <si>
    <t>Semana 29</t>
  </si>
  <si>
    <t>Semana 30</t>
  </si>
  <si>
    <t>Semana 31</t>
  </si>
  <si>
    <t>Semana 32</t>
  </si>
  <si>
    <t>Semana 33</t>
  </si>
  <si>
    <t>Semana 34</t>
  </si>
  <si>
    <t>Semana 35</t>
  </si>
  <si>
    <t>Semana 36</t>
  </si>
  <si>
    <t>Semana 37</t>
  </si>
  <si>
    <t>Semana 38</t>
  </si>
  <si>
    <t>Semana 39</t>
  </si>
  <si>
    <t>Semana 40</t>
  </si>
  <si>
    <t>Semana 41</t>
  </si>
  <si>
    <t>Semana 42</t>
  </si>
  <si>
    <t>Semana 43</t>
  </si>
  <si>
    <t>Semana 44</t>
  </si>
  <si>
    <t>Semana 45</t>
  </si>
  <si>
    <t>Semana 46</t>
  </si>
  <si>
    <t>Semana 47</t>
  </si>
  <si>
    <t>Semana 48</t>
  </si>
  <si>
    <t>Semana 49</t>
  </si>
  <si>
    <t>Semana 50</t>
  </si>
  <si>
    <t>Semana 51</t>
  </si>
  <si>
    <t>Semana 52</t>
  </si>
  <si>
    <t>a</t>
  </si>
  <si>
    <t>v</t>
  </si>
  <si>
    <t>f</t>
  </si>
  <si>
    <t>FORMATO PLAN DE ACCIÓN 
PROCESO DIRECCIONAMIENTO ESTRATEGICO
SUBPROCESO: PLANEACIÓN</t>
  </si>
  <si>
    <t>DE-F-23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</si>
</sst>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6" x14ac:knownFonts="1">
    <font>
      <sz val="11"/>
      <color theme="1"/>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8"/>
      <name val="Calibri"/>
      <family val="2"/>
      <scheme val="minor"/>
    </font>
    <font>
      <sz val="11"/>
      <color theme="1"/>
      <name val="Calibri"/>
      <family val="2"/>
      <scheme val="minor"/>
    </font>
    <font>
      <b/>
      <sz val="12"/>
      <color theme="1"/>
      <name val="Calibri"/>
      <family val="2"/>
      <scheme val="minor"/>
    </font>
    <font>
      <u/>
      <sz val="11"/>
      <color theme="10"/>
      <name val="Calibri"/>
      <family val="2"/>
      <scheme val="minor"/>
    </font>
    <font>
      <u/>
      <sz val="12"/>
      <color theme="10"/>
      <name val="Calibri"/>
      <family val="2"/>
      <scheme val="minor"/>
    </font>
    <font>
      <sz val="12"/>
      <name val="Calibri"/>
      <family val="2"/>
      <scheme val="minor"/>
    </font>
    <font>
      <b/>
      <u/>
      <sz val="12"/>
      <color rgb="FF003B58"/>
      <name val="Calibri"/>
      <family val="2"/>
      <scheme val="minor"/>
    </font>
    <font>
      <b/>
      <sz val="16"/>
      <color theme="9" tint="-0.249977111117893"/>
      <name val="Calibri"/>
      <family val="2"/>
      <scheme val="minor"/>
    </font>
    <font>
      <u/>
      <sz val="11"/>
      <color theme="9" tint="-0.249977111117893"/>
      <name val="Calibri"/>
      <family val="2"/>
      <scheme val="minor"/>
    </font>
    <font>
      <sz val="9"/>
      <color indexed="81"/>
      <name val="Tahoma"/>
      <charset val="1"/>
    </font>
    <font>
      <b/>
      <sz val="9"/>
      <color indexed="81"/>
      <name val="Tahoma"/>
      <charset val="1"/>
    </font>
    <font>
      <sz val="11"/>
      <name val="Calibri"/>
      <family val="2"/>
      <scheme val="minor"/>
    </font>
  </fonts>
  <fills count="3">
    <fill>
      <patternFill patternType="none"/>
    </fill>
    <fill>
      <patternFill patternType="gray125"/>
    </fill>
    <fill>
      <patternFill patternType="solid">
        <fgColor theme="9" tint="0.7999816888943144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3B58"/>
      </left>
      <right/>
      <top/>
      <bottom/>
      <diagonal/>
    </border>
    <border>
      <left style="thin">
        <color rgb="FF003B58"/>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thin">
        <color indexed="64"/>
      </right>
      <top/>
      <bottom/>
      <diagonal/>
    </border>
    <border>
      <left style="medium">
        <color theme="8" tint="-0.499984740745262"/>
      </left>
      <right style="medium">
        <color theme="8" tint="-0.499984740745262"/>
      </right>
      <top style="medium">
        <color theme="8" tint="-0.499984740745262"/>
      </top>
      <bottom/>
      <diagonal/>
    </border>
    <border>
      <left style="medium">
        <color theme="8" tint="-0.499984740745262"/>
      </left>
      <right style="medium">
        <color theme="8" tint="-0.499984740745262"/>
      </right>
      <top/>
      <bottom style="medium">
        <color theme="8" tint="-0.499984740745262"/>
      </bottom>
      <diagonal/>
    </border>
  </borders>
  <cellStyleXfs count="3">
    <xf numFmtId="0" fontId="0" fillId="0" borderId="0"/>
    <xf numFmtId="9" fontId="5" fillId="0" borderId="0" applyFont="0" applyFill="0" applyBorder="0" applyAlignment="0" applyProtection="0"/>
    <xf numFmtId="0" fontId="7" fillId="0" borderId="0" applyNumberFormat="0" applyFill="0" applyBorder="0" applyAlignment="0" applyProtection="0"/>
  </cellStyleXfs>
  <cellXfs count="111">
    <xf numFmtId="0" fontId="0" fillId="0" borderId="0" xfId="0"/>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0" fillId="0" borderId="0" xfId="0" applyAlignment="1" applyProtection="1">
      <alignment vertical="center" wrapText="1"/>
      <protection locked="0"/>
    </xf>
    <xf numFmtId="0" fontId="0" fillId="0" borderId="0" xfId="0" applyAlignment="1" applyProtection="1">
      <alignment horizontal="center" vertical="center" wrapText="1"/>
      <protection locked="0"/>
    </xf>
    <xf numFmtId="0" fontId="0" fillId="0" borderId="1" xfId="0" applyBorder="1" applyAlignment="1" applyProtection="1">
      <alignment vertical="center"/>
      <protection locked="0"/>
    </xf>
    <xf numFmtId="0" fontId="0" fillId="0" borderId="1" xfId="0" applyBorder="1" applyAlignment="1" applyProtection="1">
      <alignment horizontal="center" vertical="center"/>
      <protection locked="0"/>
    </xf>
    <xf numFmtId="0" fontId="0" fillId="0" borderId="0" xfId="0" applyProtection="1">
      <protection hidden="1"/>
    </xf>
    <xf numFmtId="0" fontId="3" fillId="0" borderId="29" xfId="0" applyFont="1" applyBorder="1" applyAlignment="1" applyProtection="1">
      <alignment horizontal="center" vertical="center"/>
      <protection hidden="1"/>
    </xf>
    <xf numFmtId="0" fontId="3" fillId="0" borderId="30" xfId="0" applyFont="1" applyBorder="1" applyAlignment="1" applyProtection="1">
      <alignment horizontal="center" vertical="center"/>
      <protection hidden="1"/>
    </xf>
    <xf numFmtId="0" fontId="3" fillId="0" borderId="0" xfId="0" applyFont="1" applyAlignment="1" applyProtection="1">
      <alignment horizontal="center" vertical="center"/>
      <protection hidden="1"/>
    </xf>
    <xf numFmtId="0" fontId="1" fillId="0" borderId="0" xfId="0" applyFont="1" applyAlignment="1" applyProtection="1">
      <alignment horizontal="center" vertical="center" wrapText="1"/>
      <protection hidden="1"/>
    </xf>
    <xf numFmtId="0" fontId="2"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0" fontId="0" fillId="0" borderId="10" xfId="0" applyBorder="1" applyAlignment="1" applyProtection="1">
      <alignment vertical="center"/>
      <protection locked="0"/>
    </xf>
    <xf numFmtId="0" fontId="0" fillId="0" borderId="11" xfId="0" applyBorder="1" applyAlignment="1" applyProtection="1">
      <alignment vertical="center"/>
      <protection locked="0"/>
    </xf>
    <xf numFmtId="0" fontId="0" fillId="0" borderId="6" xfId="0" applyBorder="1" applyAlignment="1" applyProtection="1">
      <alignment vertical="center"/>
      <protection locked="0"/>
    </xf>
    <xf numFmtId="0" fontId="0" fillId="0" borderId="13" xfId="0" applyBorder="1" applyAlignment="1" applyProtection="1">
      <alignment vertical="center"/>
      <protection locked="0"/>
    </xf>
    <xf numFmtId="0" fontId="0" fillId="0" borderId="12" xfId="0" applyBorder="1" applyAlignment="1" applyProtection="1">
      <alignment vertical="center"/>
      <protection locked="0"/>
    </xf>
    <xf numFmtId="0" fontId="0" fillId="0" borderId="32" xfId="0" applyBorder="1" applyAlignment="1" applyProtection="1">
      <alignment vertical="center"/>
      <protection locked="0"/>
    </xf>
    <xf numFmtId="0" fontId="0" fillId="0" borderId="5" xfId="0" applyBorder="1" applyAlignment="1" applyProtection="1">
      <alignment vertical="center"/>
      <protection locked="0"/>
    </xf>
    <xf numFmtId="0" fontId="0" fillId="0" borderId="14" xfId="0" applyBorder="1" applyAlignment="1" applyProtection="1">
      <alignment vertical="center"/>
      <protection locked="0"/>
    </xf>
    <xf numFmtId="0" fontId="0" fillId="0" borderId="33" xfId="0" applyBorder="1" applyAlignment="1" applyProtection="1">
      <alignment vertical="center"/>
      <protection locked="0"/>
    </xf>
    <xf numFmtId="0" fontId="0" fillId="0" borderId="7" xfId="0" applyBorder="1" applyAlignment="1" applyProtection="1">
      <alignment vertical="center"/>
      <protection locked="0"/>
    </xf>
    <xf numFmtId="164" fontId="0" fillId="0" borderId="1" xfId="0" applyNumberFormat="1" applyBorder="1" applyAlignment="1" applyProtection="1">
      <alignment horizontal="center" vertical="center"/>
      <protection locked="0"/>
    </xf>
    <xf numFmtId="0" fontId="7" fillId="0" borderId="0" xfId="2" applyBorder="1" applyAlignment="1" applyProtection="1">
      <alignment horizontal="center" vertical="center" wrapText="1"/>
      <protection locked="0"/>
    </xf>
    <xf numFmtId="0" fontId="2" fillId="0" borderId="1" xfId="0" applyFont="1" applyBorder="1" applyAlignment="1" applyProtection="1">
      <alignment horizontal="center" vertical="center"/>
      <protection hidden="1"/>
    </xf>
    <xf numFmtId="0" fontId="2" fillId="0" borderId="7" xfId="0" applyFont="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9" fontId="6" fillId="0" borderId="27" xfId="1" applyFont="1" applyBorder="1" applyAlignment="1" applyProtection="1">
      <alignment horizontal="center" vertical="center"/>
      <protection hidden="1"/>
    </xf>
    <xf numFmtId="9" fontId="6" fillId="0" borderId="16" xfId="1" applyFont="1" applyBorder="1" applyAlignment="1" applyProtection="1">
      <alignment horizontal="center" vertical="center"/>
      <protection hidden="1"/>
    </xf>
    <xf numFmtId="9" fontId="6" fillId="0" borderId="20" xfId="1" applyFont="1" applyBorder="1" applyAlignment="1" applyProtection="1">
      <alignment horizontal="center" vertical="center"/>
      <protection hidden="1"/>
    </xf>
    <xf numFmtId="9" fontId="6" fillId="0" borderId="17" xfId="1" applyFont="1" applyBorder="1" applyAlignment="1" applyProtection="1">
      <alignment horizontal="center" vertical="center"/>
      <protection hidden="1"/>
    </xf>
    <xf numFmtId="9" fontId="6" fillId="0" borderId="18" xfId="1" applyFont="1" applyBorder="1" applyAlignment="1" applyProtection="1">
      <alignment horizontal="center" vertical="center"/>
      <protection hidden="1"/>
    </xf>
    <xf numFmtId="0" fontId="6" fillId="0" borderId="0" xfId="0" applyFont="1" applyAlignment="1" applyProtection="1">
      <alignment horizontal="center" vertical="center"/>
      <protection hidden="1"/>
    </xf>
    <xf numFmtId="0" fontId="6" fillId="0" borderId="0" xfId="0" applyFont="1" applyAlignment="1" applyProtection="1">
      <alignment horizontal="center" vertical="center" wrapText="1"/>
      <protection hidden="1"/>
    </xf>
    <xf numFmtId="0" fontId="2" fillId="0" borderId="0" xfId="0" applyFont="1" applyProtection="1">
      <protection hidden="1"/>
    </xf>
    <xf numFmtId="0" fontId="1" fillId="2" borderId="1" xfId="0" applyFont="1" applyFill="1" applyBorder="1" applyAlignment="1" applyProtection="1">
      <alignment horizontal="center" vertical="center" wrapText="1"/>
      <protection hidden="1"/>
    </xf>
    <xf numFmtId="0" fontId="6" fillId="2" borderId="16" xfId="0" applyFont="1" applyFill="1" applyBorder="1" applyAlignment="1" applyProtection="1">
      <alignment horizontal="center" vertical="center" wrapText="1"/>
      <protection hidden="1"/>
    </xf>
    <xf numFmtId="0" fontId="6" fillId="2" borderId="22" xfId="0" applyFont="1" applyFill="1" applyBorder="1" applyAlignment="1" applyProtection="1">
      <alignment horizontal="center" vertical="center"/>
      <protection hidden="1"/>
    </xf>
    <xf numFmtId="0" fontId="6" fillId="2" borderId="23" xfId="0" applyFont="1" applyFill="1" applyBorder="1" applyAlignment="1" applyProtection="1">
      <alignment horizontal="center" vertical="center"/>
      <protection hidden="1"/>
    </xf>
    <xf numFmtId="0" fontId="6" fillId="2" borderId="24" xfId="0" applyFont="1" applyFill="1" applyBorder="1" applyAlignment="1" applyProtection="1">
      <alignment horizontal="center" vertical="center"/>
      <protection hidden="1"/>
    </xf>
    <xf numFmtId="0" fontId="1" fillId="2" borderId="28" xfId="0" applyFont="1" applyFill="1" applyBorder="1" applyAlignment="1" applyProtection="1">
      <alignment horizontal="center" vertical="center"/>
      <protection hidden="1"/>
    </xf>
    <xf numFmtId="0" fontId="1" fillId="2" borderId="1" xfId="0" applyFont="1" applyFill="1" applyBorder="1" applyAlignment="1" applyProtection="1">
      <alignment vertical="center"/>
      <protection hidden="1"/>
    </xf>
    <xf numFmtId="0" fontId="0" fillId="0" borderId="1" xfId="0" applyBorder="1" applyAlignment="1" applyProtection="1">
      <alignment vertical="center" wrapText="1"/>
      <protection locked="0"/>
    </xf>
    <xf numFmtId="0" fontId="6" fillId="0" borderId="1" xfId="0" applyFont="1" applyBorder="1" applyAlignment="1" applyProtection="1">
      <alignment horizontal="center"/>
      <protection hidden="1"/>
    </xf>
    <xf numFmtId="0" fontId="2" fillId="0" borderId="1" xfId="0" applyFont="1" applyBorder="1" applyAlignment="1" applyProtection="1">
      <alignment horizontal="center"/>
      <protection hidden="1"/>
    </xf>
    <xf numFmtId="0" fontId="0" fillId="0" borderId="6" xfId="0" applyBorder="1" applyAlignment="1" applyProtection="1">
      <alignment horizontal="center" vertical="center"/>
      <protection locked="0"/>
    </xf>
    <xf numFmtId="0" fontId="1" fillId="2" borderId="1" xfId="0" applyFont="1" applyFill="1" applyBorder="1" applyAlignment="1" applyProtection="1">
      <alignment vertical="center" wrapText="1"/>
      <protection hidden="1"/>
    </xf>
    <xf numFmtId="9" fontId="0" fillId="0" borderId="1" xfId="1" applyFont="1" applyBorder="1" applyAlignment="1" applyProtection="1">
      <alignment vertical="center"/>
      <protection locked="0"/>
    </xf>
    <xf numFmtId="0" fontId="1" fillId="2" borderId="1" xfId="0" applyFont="1" applyFill="1" applyBorder="1" applyAlignment="1" applyProtection="1">
      <alignment horizontal="center" vertical="center" wrapText="1"/>
      <protection hidden="1"/>
    </xf>
    <xf numFmtId="0" fontId="1" fillId="2" borderId="2" xfId="0" applyFont="1" applyFill="1" applyBorder="1" applyAlignment="1" applyProtection="1">
      <alignment horizontal="center" vertical="center" wrapText="1"/>
      <protection hidden="1"/>
    </xf>
    <xf numFmtId="0" fontId="1" fillId="2" borderId="3" xfId="0" applyFont="1" applyFill="1" applyBorder="1" applyAlignment="1" applyProtection="1">
      <alignment horizontal="center" vertical="center" wrapText="1"/>
      <protection hidden="1"/>
    </xf>
    <xf numFmtId="0" fontId="1" fillId="2" borderId="4" xfId="0" applyFont="1" applyFill="1" applyBorder="1" applyAlignment="1" applyProtection="1">
      <alignment horizontal="center" vertical="center" wrapText="1"/>
      <protection hidden="1"/>
    </xf>
    <xf numFmtId="0" fontId="8" fillId="0" borderId="0" xfId="2" applyFont="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hidden="1"/>
    </xf>
    <xf numFmtId="0" fontId="0" fillId="0" borderId="8" xfId="0" applyBorder="1" applyAlignment="1" applyProtection="1">
      <alignment horizontal="center" vertical="center"/>
      <protection hidden="1"/>
    </xf>
    <xf numFmtId="0" fontId="0" fillId="0" borderId="15" xfId="0" applyBorder="1" applyAlignment="1" applyProtection="1">
      <alignment horizontal="center" vertical="center"/>
      <protection hidden="1"/>
    </xf>
    <xf numFmtId="0" fontId="0" fillId="0" borderId="9" xfId="0" applyBorder="1" applyAlignment="1" applyProtection="1">
      <alignment horizontal="center" vertical="center"/>
      <protection hidden="1"/>
    </xf>
    <xf numFmtId="0" fontId="1" fillId="2" borderId="1" xfId="0" applyFont="1" applyFill="1" applyBorder="1" applyAlignment="1" applyProtection="1">
      <alignment horizontal="center" vertical="center"/>
      <protection hidden="1"/>
    </xf>
    <xf numFmtId="0" fontId="0" fillId="0" borderId="2" xfId="0"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0" fillId="0" borderId="4" xfId="0" applyBorder="1" applyAlignment="1" applyProtection="1">
      <alignment horizontal="left" vertical="center"/>
      <protection hidden="1"/>
    </xf>
    <xf numFmtId="0" fontId="0" fillId="0" borderId="2" xfId="0" applyBorder="1" applyAlignment="1" applyProtection="1">
      <alignment horizontal="left" vertical="center" wrapText="1"/>
      <protection hidden="1"/>
    </xf>
    <xf numFmtId="0" fontId="0" fillId="0" borderId="3" xfId="0" applyBorder="1" applyAlignment="1" applyProtection="1">
      <alignment horizontal="left" vertical="center" wrapText="1"/>
      <protection hidden="1"/>
    </xf>
    <xf numFmtId="0" fontId="0" fillId="0" borderId="4" xfId="0" applyBorder="1" applyAlignment="1" applyProtection="1">
      <alignment horizontal="left" vertical="center" wrapText="1"/>
      <protection hidden="1"/>
    </xf>
    <xf numFmtId="0" fontId="1" fillId="0" borderId="2" xfId="0" applyFont="1" applyBorder="1" applyAlignment="1" applyProtection="1">
      <alignment horizontal="center" vertical="center"/>
      <protection hidden="1"/>
    </xf>
    <xf numFmtId="0" fontId="1" fillId="0" borderId="3"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 fillId="2" borderId="8" xfId="0" applyFont="1" applyFill="1" applyBorder="1" applyAlignment="1" applyProtection="1">
      <alignment horizontal="center" vertical="center" wrapText="1"/>
      <protection hidden="1"/>
    </xf>
    <xf numFmtId="0" fontId="1" fillId="2" borderId="15" xfId="0" applyFont="1" applyFill="1" applyBorder="1" applyAlignment="1" applyProtection="1">
      <alignment horizontal="center" vertical="center" wrapText="1"/>
      <protection hidden="1"/>
    </xf>
    <xf numFmtId="0" fontId="6" fillId="0" borderId="12" xfId="0" applyFont="1" applyBorder="1" applyAlignment="1" applyProtection="1">
      <alignment horizontal="center" vertical="center" wrapText="1"/>
      <protection hidden="1"/>
    </xf>
    <xf numFmtId="0" fontId="6" fillId="0" borderId="13" xfId="0" applyFont="1" applyBorder="1" applyAlignment="1" applyProtection="1">
      <alignment horizontal="center" vertical="center" wrapText="1"/>
      <protection hidden="1"/>
    </xf>
    <xf numFmtId="0" fontId="6" fillId="0" borderId="14" xfId="0" applyFont="1" applyBorder="1" applyAlignment="1" applyProtection="1">
      <alignment horizontal="center" vertical="center" wrapText="1"/>
      <protection hidden="1"/>
    </xf>
    <xf numFmtId="0" fontId="6" fillId="0" borderId="32"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6" fillId="0" borderId="33" xfId="0" applyFont="1" applyBorder="1" applyAlignment="1" applyProtection="1">
      <alignment horizontal="center" vertical="center" wrapText="1"/>
      <protection hidden="1"/>
    </xf>
    <xf numFmtId="0" fontId="6" fillId="0" borderId="5" xfId="0" applyFont="1" applyBorder="1" applyAlignment="1" applyProtection="1">
      <alignment horizontal="center" vertical="center" wrapText="1"/>
      <protection hidden="1"/>
    </xf>
    <xf numFmtId="0" fontId="6" fillId="0" borderId="6" xfId="0" applyFont="1" applyBorder="1" applyAlignment="1" applyProtection="1">
      <alignment horizontal="center" vertical="center" wrapText="1"/>
      <protection hidden="1"/>
    </xf>
    <xf numFmtId="0" fontId="6" fillId="0" borderId="7" xfId="0" applyFont="1" applyBorder="1" applyAlignment="1" applyProtection="1">
      <alignment horizontal="center" vertical="center" wrapText="1"/>
      <protection hidden="1"/>
    </xf>
    <xf numFmtId="0" fontId="6" fillId="0" borderId="2"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4" xfId="0" applyFont="1" applyBorder="1" applyAlignment="1" applyProtection="1">
      <alignment horizontal="center" vertical="center"/>
      <protection hidden="1"/>
    </xf>
    <xf numFmtId="0" fontId="0" fillId="0" borderId="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5" fillId="0" borderId="0" xfId="2" applyFont="1" applyBorder="1" applyAlignment="1" applyProtection="1">
      <alignment horizontal="center" vertical="center" wrapText="1"/>
      <protection locked="0"/>
    </xf>
    <xf numFmtId="9" fontId="6" fillId="0" borderId="25" xfId="1" applyFont="1" applyBorder="1" applyAlignment="1" applyProtection="1">
      <alignment horizontal="center" vertical="center"/>
      <protection hidden="1"/>
    </xf>
    <xf numFmtId="9" fontId="6" fillId="0" borderId="26" xfId="1" applyFont="1" applyBorder="1" applyAlignment="1" applyProtection="1">
      <alignment horizontal="center" vertical="center"/>
      <protection hidden="1"/>
    </xf>
    <xf numFmtId="9" fontId="6" fillId="0" borderId="27" xfId="1" applyFont="1" applyBorder="1" applyAlignment="1" applyProtection="1">
      <alignment horizontal="center" vertical="center"/>
      <protection hidden="1"/>
    </xf>
    <xf numFmtId="0" fontId="2" fillId="0" borderId="25" xfId="0" applyFont="1" applyBorder="1" applyAlignment="1" applyProtection="1">
      <alignment horizontal="center" vertical="center"/>
      <protection hidden="1"/>
    </xf>
    <xf numFmtId="0" fontId="2" fillId="0" borderId="26" xfId="0" applyFont="1" applyBorder="1" applyAlignment="1" applyProtection="1">
      <alignment horizontal="center" vertical="center"/>
      <protection hidden="1"/>
    </xf>
    <xf numFmtId="0" fontId="2" fillId="0" borderId="27" xfId="0" applyFont="1" applyBorder="1" applyAlignment="1" applyProtection="1">
      <alignment horizontal="center" vertical="center"/>
      <protection hidden="1"/>
    </xf>
    <xf numFmtId="0" fontId="6" fillId="2" borderId="19" xfId="0" applyFont="1" applyFill="1" applyBorder="1" applyAlignment="1" applyProtection="1">
      <alignment horizontal="center" vertical="center" wrapText="1"/>
      <protection hidden="1"/>
    </xf>
    <xf numFmtId="0" fontId="6" fillId="2" borderId="21" xfId="0" applyFont="1" applyFill="1" applyBorder="1" applyAlignment="1" applyProtection="1">
      <alignment horizontal="center" vertical="center" wrapText="1"/>
      <protection hidden="1"/>
    </xf>
    <xf numFmtId="0" fontId="6" fillId="2" borderId="26" xfId="0" applyFont="1" applyFill="1" applyBorder="1" applyAlignment="1" applyProtection="1">
      <alignment horizontal="center" vertical="center"/>
      <protection hidden="1"/>
    </xf>
    <xf numFmtId="0" fontId="6" fillId="2" borderId="27" xfId="0" applyFont="1" applyFill="1" applyBorder="1" applyAlignment="1" applyProtection="1">
      <alignment horizontal="center" vertical="center"/>
      <protection hidden="1"/>
    </xf>
    <xf numFmtId="0" fontId="6" fillId="2" borderId="25" xfId="0" applyFont="1" applyFill="1" applyBorder="1" applyAlignment="1" applyProtection="1">
      <alignment horizontal="center" vertical="center"/>
      <protection hidden="1"/>
    </xf>
    <xf numFmtId="0" fontId="11" fillId="2" borderId="34" xfId="2" applyFont="1" applyFill="1" applyBorder="1" applyAlignment="1" applyProtection="1">
      <alignment horizontal="center" vertical="center" wrapText="1"/>
      <protection hidden="1"/>
    </xf>
    <xf numFmtId="0" fontId="12" fillId="2" borderId="35" xfId="2" applyFont="1" applyFill="1" applyBorder="1" applyAlignment="1" applyProtection="1">
      <alignment horizontal="center" vertical="center" wrapText="1"/>
      <protection hidden="1"/>
    </xf>
    <xf numFmtId="0" fontId="6" fillId="2" borderId="19" xfId="0" applyFont="1" applyFill="1" applyBorder="1" applyAlignment="1" applyProtection="1">
      <alignment horizontal="center" vertical="center"/>
      <protection hidden="1"/>
    </xf>
    <xf numFmtId="0" fontId="6" fillId="2" borderId="31" xfId="0" applyFont="1" applyFill="1" applyBorder="1" applyAlignment="1" applyProtection="1">
      <alignment horizontal="center" vertical="center"/>
      <protection hidden="1"/>
    </xf>
    <xf numFmtId="0" fontId="6" fillId="2" borderId="21" xfId="0" applyFont="1" applyFill="1" applyBorder="1" applyAlignment="1" applyProtection="1">
      <alignment horizontal="center" vertical="center"/>
      <protection hidden="1"/>
    </xf>
    <xf numFmtId="0" fontId="6" fillId="0" borderId="19" xfId="0" applyFont="1" applyBorder="1" applyAlignment="1" applyProtection="1">
      <alignment horizontal="left" vertical="center"/>
      <protection hidden="1"/>
    </xf>
    <xf numFmtId="0" fontId="6" fillId="0" borderId="31" xfId="0" applyFont="1" applyBorder="1" applyAlignment="1" applyProtection="1">
      <alignment horizontal="left" vertical="center"/>
      <protection hidden="1"/>
    </xf>
    <xf numFmtId="0" fontId="6" fillId="0" borderId="21" xfId="0" applyFont="1" applyBorder="1" applyAlignment="1" applyProtection="1">
      <alignment horizontal="left" vertical="center"/>
      <protection hidden="1"/>
    </xf>
    <xf numFmtId="9" fontId="2" fillId="0" borderId="26" xfId="1" applyFont="1" applyBorder="1" applyAlignment="1" applyProtection="1">
      <alignment horizontal="center" vertical="center"/>
      <protection hidden="1"/>
    </xf>
    <xf numFmtId="9" fontId="2" fillId="0" borderId="27" xfId="1" applyFont="1" applyBorder="1" applyAlignment="1" applyProtection="1">
      <alignment horizontal="center" vertical="center"/>
      <protection hidden="1"/>
    </xf>
  </cellXfs>
  <cellStyles count="3">
    <cellStyle name="Hipervínculo" xfId="2" builtinId="8"/>
    <cellStyle name="Normal" xfId="0" builtinId="0"/>
    <cellStyle name="Porcentaje" xfId="1" builtinId="5"/>
  </cellStyles>
  <dxfs count="252">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660066"/>
      </font>
      <fill>
        <patternFill>
          <bgColor rgb="FFCC66FF"/>
        </patternFill>
      </fill>
    </dxf>
    <dxf>
      <font>
        <color rgb="FF003B58"/>
      </font>
      <fill>
        <patternFill>
          <bgColor rgb="FF00A6CE"/>
        </patternFill>
      </fill>
    </dxf>
    <dxf>
      <font>
        <color rgb="FF9C0006"/>
      </font>
      <fill>
        <patternFill>
          <bgColor rgb="FFFFC7CE"/>
        </patternFill>
      </fill>
    </dxf>
    <dxf>
      <font>
        <color rgb="FF006100"/>
      </font>
      <fill>
        <patternFill>
          <bgColor rgb="FFC6EFCE"/>
        </patternFill>
      </fill>
    </dxf>
    <dxf>
      <font>
        <color rgb="FF660066"/>
      </font>
      <fill>
        <patternFill>
          <bgColor rgb="FFCC66FF"/>
        </patternFill>
      </fill>
    </dxf>
    <dxf>
      <font>
        <color rgb="FF003B58"/>
      </font>
      <fill>
        <patternFill>
          <bgColor rgb="FF00A6CE"/>
        </patternFill>
      </fill>
    </dxf>
    <dxf>
      <font>
        <color rgb="FF9C0006"/>
      </font>
      <fill>
        <patternFill>
          <bgColor rgb="FFFFC7CE"/>
        </patternFill>
      </fill>
    </dxf>
    <dxf>
      <font>
        <color rgb="FF9C5700"/>
      </font>
      <fill>
        <patternFill>
          <bgColor rgb="FFFFEB9C"/>
        </patternFill>
      </fill>
    </dxf>
    <dxf>
      <font>
        <color rgb="FF003B58"/>
      </font>
      <fill>
        <patternFill>
          <bgColor rgb="FF00A6CE"/>
        </patternFill>
      </fill>
    </dxf>
    <dxf>
      <font>
        <color rgb="FF660066"/>
      </font>
      <fill>
        <patternFill>
          <bgColor rgb="FFCC66FF"/>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660066"/>
      </font>
      <fill>
        <patternFill>
          <bgColor rgb="FFCC66FF"/>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3B58"/>
      </font>
      <fill>
        <patternFill>
          <bgColor rgb="FF00A6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3B58"/>
      </font>
      <fill>
        <patternFill>
          <bgColor rgb="FF00A6CE"/>
        </patternFill>
      </fill>
    </dxf>
    <dxf>
      <font>
        <color rgb="FF660066"/>
      </font>
      <fill>
        <patternFill>
          <bgColor rgb="FFCC66FF"/>
        </patternFill>
      </fill>
    </dxf>
    <dxf>
      <font>
        <color rgb="FF9C5700"/>
      </font>
      <fill>
        <patternFill>
          <bgColor rgb="FFFFEB9C"/>
        </patternFill>
      </fill>
    </dxf>
    <dxf>
      <font>
        <color rgb="FF9C0006"/>
      </font>
      <fill>
        <patternFill>
          <bgColor rgb="FFFFC7CE"/>
        </patternFill>
      </fill>
    </dxf>
    <dxf>
      <font>
        <color rgb="FF003B58"/>
      </font>
      <fill>
        <patternFill>
          <bgColor rgb="FF00A6CE"/>
        </patternFill>
      </fill>
    </dxf>
    <dxf>
      <font>
        <color rgb="FF006100"/>
      </font>
      <fill>
        <patternFill>
          <bgColor rgb="FFC6EFCE"/>
        </patternFill>
      </fill>
    </dxf>
    <dxf>
      <font>
        <color rgb="FF660066"/>
      </font>
      <fill>
        <patternFill>
          <bgColor rgb="FFCC66FF"/>
        </patternFill>
      </fill>
    </dxf>
    <dxf>
      <font>
        <color rgb="FF9C0006"/>
      </font>
      <fill>
        <patternFill>
          <bgColor rgb="FFFFC7CE"/>
        </patternFill>
      </fill>
    </dxf>
    <dxf>
      <font>
        <color rgb="FF660066"/>
      </font>
      <fill>
        <patternFill>
          <bgColor rgb="FFCC66FF"/>
        </patternFill>
      </fill>
    </dxf>
    <dxf>
      <font>
        <color rgb="FF9C0006"/>
      </font>
      <fill>
        <patternFill>
          <bgColor rgb="FFFFC7CE"/>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003B58"/>
      </font>
      <fill>
        <patternFill>
          <bgColor rgb="FF00A6CE"/>
        </patternFill>
      </fill>
    </dxf>
    <dxf>
      <font>
        <color rgb="FF003B58"/>
      </font>
      <fill>
        <patternFill>
          <bgColor rgb="FF00A6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660066"/>
      </font>
      <fill>
        <patternFill>
          <bgColor rgb="FFCC66FF"/>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660066"/>
      </font>
      <fill>
        <patternFill>
          <bgColor rgb="FFCC66FF"/>
        </patternFill>
      </fill>
    </dxf>
    <dxf>
      <font>
        <color rgb="FF003B58"/>
      </font>
      <fill>
        <patternFill>
          <bgColor rgb="FF00A6CE"/>
        </patternFill>
      </fill>
    </dxf>
    <dxf>
      <font>
        <color rgb="FF660066"/>
      </font>
      <fill>
        <patternFill>
          <bgColor rgb="FFCC66FF"/>
        </patternFill>
      </fill>
    </dxf>
    <dxf>
      <font>
        <color rgb="FF003B58"/>
      </font>
      <fill>
        <patternFill>
          <bgColor rgb="FF00A6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3B58"/>
      </font>
      <fill>
        <patternFill>
          <bgColor rgb="FF00A6CE"/>
        </patternFill>
      </fill>
    </dxf>
    <dxf>
      <font>
        <color rgb="FF9C0006"/>
      </font>
      <fill>
        <patternFill>
          <bgColor rgb="FFFFC7CE"/>
        </patternFill>
      </fill>
    </dxf>
    <dxf>
      <font>
        <color rgb="FF660066"/>
      </font>
      <fill>
        <patternFill>
          <bgColor rgb="FFCC66FF"/>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660066"/>
      </font>
      <fill>
        <patternFill>
          <bgColor rgb="FFCC66FF"/>
        </patternFill>
      </fill>
    </dxf>
    <dxf>
      <font>
        <color rgb="FF003B58"/>
      </font>
      <fill>
        <patternFill>
          <bgColor rgb="FF00A6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660066"/>
      </font>
      <fill>
        <patternFill>
          <bgColor rgb="FFCC66FF"/>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3B58"/>
      </font>
      <fill>
        <patternFill>
          <bgColor rgb="FF00A6CE"/>
        </patternFill>
      </fill>
    </dxf>
    <dxf>
      <font>
        <color rgb="FF660066"/>
      </font>
      <fill>
        <patternFill>
          <bgColor rgb="FFCC66FF"/>
        </patternFill>
      </fill>
    </dxf>
    <dxf>
      <font>
        <color rgb="FF006100"/>
      </font>
      <fill>
        <patternFill>
          <bgColor rgb="FFC6EFCE"/>
        </patternFill>
      </fill>
    </dxf>
    <dxf>
      <font>
        <color rgb="FF9C0006"/>
      </font>
      <fill>
        <patternFill>
          <bgColor rgb="FFFFC7CE"/>
        </patternFill>
      </fill>
    </dxf>
    <dxf>
      <font>
        <color rgb="FF003B58"/>
      </font>
      <fill>
        <patternFill>
          <bgColor rgb="FF00A6CE"/>
        </patternFill>
      </fill>
    </dxf>
    <dxf>
      <font>
        <color rgb="FF9C0006"/>
      </font>
      <fill>
        <patternFill>
          <bgColor rgb="FFFFC7CE"/>
        </patternFill>
      </fill>
    </dxf>
    <dxf>
      <font>
        <color rgb="FF9C5700"/>
      </font>
      <fill>
        <patternFill>
          <bgColor rgb="FFFFEB9C"/>
        </patternFill>
      </fill>
    </dxf>
    <dxf>
      <font>
        <color rgb="FF003B58"/>
      </font>
      <fill>
        <patternFill>
          <bgColor rgb="FF00A6CE"/>
        </patternFill>
      </fill>
    </dxf>
    <dxf>
      <font>
        <color rgb="FF9C0006"/>
      </font>
      <fill>
        <patternFill>
          <bgColor rgb="FFFFC7CE"/>
        </patternFill>
      </fill>
    </dxf>
    <dxf>
      <font>
        <color rgb="FF9C0006"/>
      </font>
      <fill>
        <patternFill>
          <bgColor rgb="FFFFC7CE"/>
        </patternFill>
      </fill>
    </dxf>
    <dxf>
      <font>
        <color rgb="FF660066"/>
      </font>
      <fill>
        <patternFill>
          <bgColor rgb="FFCC66FF"/>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3B58"/>
      </font>
      <fill>
        <patternFill>
          <bgColor rgb="FF00A6CE"/>
        </patternFill>
      </fill>
    </dxf>
    <dxf>
      <font>
        <color rgb="FF660066"/>
      </font>
      <fill>
        <patternFill>
          <bgColor rgb="FFCC66FF"/>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3B58"/>
      </font>
      <fill>
        <patternFill>
          <bgColor rgb="FF00A6CE"/>
        </patternFill>
      </fill>
    </dxf>
    <dxf>
      <font>
        <color rgb="FF9C0006"/>
      </font>
      <fill>
        <patternFill>
          <bgColor rgb="FFFFC7CE"/>
        </patternFill>
      </fill>
    </dxf>
    <dxf>
      <font>
        <color rgb="FF9C5700"/>
      </font>
      <fill>
        <patternFill>
          <bgColor rgb="FFFFEB9C"/>
        </patternFill>
      </fill>
    </dxf>
    <dxf>
      <font>
        <color rgb="FF660066"/>
      </font>
      <fill>
        <patternFill>
          <bgColor rgb="FFCC66FF"/>
        </patternFill>
      </fill>
    </dxf>
    <dxf>
      <font>
        <color rgb="FF9C0006"/>
      </font>
      <fill>
        <patternFill>
          <bgColor rgb="FFFFC7CE"/>
        </patternFill>
      </fill>
    </dxf>
    <dxf>
      <font>
        <color rgb="FF660066"/>
      </font>
      <fill>
        <patternFill>
          <bgColor rgb="FFCC66FF"/>
        </patternFill>
      </fill>
    </dxf>
    <dxf>
      <font>
        <color rgb="FF9C5700"/>
      </font>
      <fill>
        <patternFill>
          <bgColor rgb="FFFFEB9C"/>
        </patternFill>
      </fill>
    </dxf>
    <dxf>
      <font>
        <color rgb="FF9C0006"/>
      </font>
      <fill>
        <patternFill>
          <bgColor rgb="FFFFC7CE"/>
        </patternFill>
      </fill>
    </dxf>
    <dxf>
      <font>
        <color rgb="FF003B58"/>
      </font>
      <fill>
        <patternFill>
          <bgColor rgb="FF00A6CE"/>
        </patternFill>
      </fill>
    </dxf>
    <dxf>
      <font>
        <color rgb="FF006100"/>
      </font>
      <fill>
        <patternFill>
          <bgColor rgb="FFC6EFCE"/>
        </patternFill>
      </fill>
    </dxf>
    <dxf>
      <font>
        <color rgb="FF9C0006"/>
      </font>
      <fill>
        <patternFill>
          <bgColor rgb="FFFFC7CE"/>
        </patternFill>
      </fill>
    </dxf>
    <dxf>
      <font>
        <color rgb="FF660066"/>
      </font>
      <fill>
        <patternFill>
          <bgColor rgb="FFCC66FF"/>
        </patternFill>
      </fill>
    </dxf>
    <dxf>
      <font>
        <color rgb="FF9C0006"/>
      </font>
      <fill>
        <patternFill>
          <bgColor rgb="FFFFC7CE"/>
        </patternFill>
      </fill>
    </dxf>
    <dxf>
      <font>
        <color rgb="FF9C0006"/>
      </font>
      <fill>
        <patternFill>
          <bgColor rgb="FFFFC7CE"/>
        </patternFill>
      </fill>
    </dxf>
    <dxf>
      <font>
        <color rgb="FF003B58"/>
      </font>
      <fill>
        <patternFill>
          <bgColor rgb="FF00A6CE"/>
        </patternFill>
      </fill>
    </dxf>
    <dxf>
      <font>
        <color rgb="FF9C5700"/>
      </font>
      <fill>
        <patternFill>
          <bgColor rgb="FFFFEB9C"/>
        </patternFill>
      </fill>
    </dxf>
    <dxf>
      <font>
        <color rgb="FF006100"/>
      </font>
      <fill>
        <patternFill>
          <bgColor rgb="FFC6EFCE"/>
        </patternFill>
      </fill>
    </dxf>
    <dxf>
      <font>
        <color rgb="FF003B58"/>
      </font>
      <fill>
        <patternFill>
          <bgColor rgb="FF00A6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660066"/>
      </font>
      <fill>
        <patternFill>
          <bgColor rgb="FFCC66FF"/>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3B58"/>
      </font>
      <fill>
        <patternFill>
          <bgColor rgb="FF00A6CE"/>
        </patternFill>
      </fill>
    </dxf>
    <dxf>
      <font>
        <color rgb="FF660066"/>
      </font>
      <fill>
        <patternFill>
          <bgColor rgb="FFCC66FF"/>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660066"/>
      </font>
      <fill>
        <patternFill>
          <bgColor rgb="FFCC66FF"/>
        </patternFill>
      </fill>
    </dxf>
    <dxf>
      <font>
        <color rgb="FF9C0006"/>
      </font>
      <fill>
        <patternFill>
          <bgColor rgb="FFFFC7CE"/>
        </patternFill>
      </fill>
    </dxf>
    <dxf>
      <font>
        <color rgb="FF003B58"/>
      </font>
      <fill>
        <patternFill>
          <bgColor rgb="FF00A6CE"/>
        </patternFill>
      </fill>
    </dxf>
    <dxf>
      <font>
        <color rgb="FF003B58"/>
      </font>
      <fill>
        <patternFill>
          <bgColor rgb="FF00A6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660066"/>
      </font>
      <fill>
        <patternFill>
          <bgColor rgb="FFCC66FF"/>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3B58"/>
      </font>
      <fill>
        <patternFill>
          <bgColor rgb="FF00A6CE"/>
        </patternFill>
      </fill>
    </dxf>
    <dxf>
      <font>
        <color rgb="FF660066"/>
      </font>
      <fill>
        <patternFill>
          <bgColor rgb="FFCC66FF"/>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3B58"/>
      </font>
      <fill>
        <patternFill>
          <bgColor rgb="FF00A6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660066"/>
      </font>
      <fill>
        <patternFill>
          <bgColor rgb="FFCC66FF"/>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660066"/>
      </font>
      <fill>
        <patternFill>
          <bgColor rgb="FFCC66FF"/>
        </patternFill>
      </fill>
    </dxf>
    <dxf>
      <font>
        <color rgb="FF006100"/>
      </font>
      <fill>
        <patternFill>
          <bgColor rgb="FFC6EFCE"/>
        </patternFill>
      </fill>
    </dxf>
    <dxf>
      <font>
        <color rgb="FF003B58"/>
      </font>
      <fill>
        <patternFill>
          <bgColor rgb="FF00A6CE"/>
        </patternFill>
      </fill>
    </dxf>
    <dxf>
      <font>
        <color rgb="FF9C0006"/>
      </font>
      <fill>
        <patternFill>
          <bgColor rgb="FFFFC7CE"/>
        </patternFill>
      </fill>
    </dxf>
    <dxf>
      <font>
        <color rgb="FF006100"/>
      </font>
      <fill>
        <patternFill>
          <bgColor rgb="FFC6EFCE"/>
        </patternFill>
      </fill>
    </dxf>
    <dxf>
      <font>
        <color rgb="FF660066"/>
      </font>
      <fill>
        <patternFill>
          <bgColor rgb="FFCC66FF"/>
        </patternFill>
      </fill>
    </dxf>
    <dxf>
      <font>
        <color rgb="FF9C0006"/>
      </font>
      <fill>
        <patternFill>
          <bgColor rgb="FFFFC7CE"/>
        </patternFill>
      </fill>
    </dxf>
    <dxf>
      <font>
        <color rgb="FF9C5700"/>
      </font>
      <fill>
        <patternFill>
          <bgColor rgb="FFFFEB9C"/>
        </patternFill>
      </fill>
    </dxf>
    <dxf>
      <font>
        <color rgb="FF003B58"/>
      </font>
      <fill>
        <patternFill>
          <bgColor rgb="FF00A6CE"/>
        </patternFill>
      </fill>
    </dxf>
    <dxf>
      <font>
        <color rgb="FF006100"/>
      </font>
      <fill>
        <patternFill>
          <bgColor rgb="FFC6EFCE"/>
        </patternFill>
      </fill>
    </dxf>
    <dxf>
      <font>
        <color rgb="FF660066"/>
      </font>
      <fill>
        <patternFill>
          <bgColor rgb="FFCC66FF"/>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3B58"/>
      </font>
      <fill>
        <patternFill>
          <bgColor rgb="FF00A6CE"/>
        </patternFill>
      </fill>
    </dxf>
    <dxf>
      <font>
        <color rgb="FF9C0006"/>
      </font>
      <fill>
        <patternFill>
          <bgColor rgb="FFFFC7CE"/>
        </patternFill>
      </fill>
    </dxf>
    <dxf>
      <font>
        <color rgb="FF003B58"/>
      </font>
      <fill>
        <patternFill>
          <bgColor rgb="FF00A6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660066"/>
      </font>
      <fill>
        <patternFill>
          <bgColor rgb="FFCC66FF"/>
        </patternFill>
      </fill>
    </dxf>
    <dxf>
      <font>
        <color rgb="FF003B58"/>
      </font>
      <fill>
        <patternFill>
          <bgColor rgb="FF00A6CE"/>
        </patternFill>
      </fill>
    </dxf>
    <dxf>
      <font>
        <color rgb="FF9C0006"/>
      </font>
      <fill>
        <patternFill>
          <bgColor rgb="FFFFC7CE"/>
        </patternFill>
      </fill>
    </dxf>
    <dxf>
      <font>
        <color rgb="FF006100"/>
      </font>
      <fill>
        <patternFill>
          <bgColor rgb="FFC6EFCE"/>
        </patternFill>
      </fill>
    </dxf>
    <dxf>
      <font>
        <color rgb="FF660066"/>
      </font>
      <fill>
        <patternFill>
          <bgColor rgb="FFCC66FF"/>
        </patternFill>
      </fill>
    </dxf>
    <dxf>
      <font>
        <color rgb="FF9C0006"/>
      </font>
      <fill>
        <patternFill>
          <bgColor rgb="FFFFC7CE"/>
        </patternFill>
      </fill>
    </dxf>
    <dxf>
      <font>
        <color rgb="FF9C5700"/>
      </font>
      <fill>
        <patternFill>
          <bgColor rgb="FFFFEB9C"/>
        </patternFill>
      </fill>
    </dxf>
    <dxf>
      <font>
        <color rgb="FF9C5700"/>
      </font>
      <fill>
        <patternFill>
          <bgColor rgb="FFFFEB9C"/>
        </patternFill>
      </fill>
    </dxf>
    <dxf>
      <font>
        <color rgb="FF003B58"/>
      </font>
      <fill>
        <patternFill>
          <bgColor rgb="FF00A6CE"/>
        </patternFill>
      </fill>
    </dxf>
    <dxf>
      <font>
        <color rgb="FF660066"/>
      </font>
      <fill>
        <patternFill>
          <bgColor rgb="FFCC66FF"/>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3B58"/>
      </font>
      <fill>
        <patternFill>
          <bgColor rgb="FF00A6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660066"/>
      </font>
      <fill>
        <patternFill>
          <bgColor rgb="FFCC66FF"/>
        </patternFill>
      </fill>
    </dxf>
    <dxf>
      <font>
        <color rgb="FF660066"/>
      </font>
      <fill>
        <patternFill>
          <bgColor rgb="FFCC66FF"/>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3B58"/>
      </font>
      <fill>
        <patternFill>
          <bgColor rgb="FF00A6CE"/>
        </patternFill>
      </fill>
    </dxf>
    <dxf>
      <font>
        <color rgb="FF9C5700"/>
      </font>
      <fill>
        <patternFill>
          <bgColor rgb="FFFFEB9C"/>
        </patternFill>
      </fill>
    </dxf>
    <dxf>
      <font>
        <color rgb="FF9C5700"/>
      </font>
      <fill>
        <patternFill>
          <bgColor rgb="FFFFEB9C"/>
        </patternFill>
      </fill>
    </dxf>
    <dxf>
      <font>
        <color rgb="FF660066"/>
      </font>
      <fill>
        <patternFill>
          <bgColor rgb="FFCC66FF"/>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3B58"/>
      </font>
      <fill>
        <patternFill>
          <bgColor rgb="FF00A6CE"/>
        </patternFill>
      </fill>
    </dxf>
    <dxf>
      <font>
        <color rgb="FF003B58"/>
      </font>
      <fill>
        <patternFill>
          <bgColor rgb="FF00A6CE"/>
        </patternFill>
      </fill>
    </dxf>
    <dxf>
      <font>
        <color rgb="FF660066"/>
      </font>
      <fill>
        <patternFill>
          <bgColor rgb="FFCC66FF"/>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660066"/>
      </font>
      <fill>
        <patternFill>
          <bgColor rgb="FFCC66FF"/>
        </patternFill>
      </fill>
    </dxf>
    <dxf>
      <font>
        <color rgb="FF9C0006"/>
      </font>
      <fill>
        <patternFill>
          <bgColor rgb="FFFFC7CE"/>
        </patternFill>
      </fill>
    </dxf>
    <dxf>
      <font>
        <color rgb="FF003B58"/>
      </font>
      <fill>
        <patternFill>
          <bgColor rgb="FF00A6CE"/>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3B58"/>
      </font>
      <fill>
        <patternFill>
          <bgColor rgb="FF00A6CE"/>
        </patternFill>
      </fill>
    </dxf>
    <dxf>
      <font>
        <color rgb="FF9C0006"/>
      </font>
      <fill>
        <patternFill>
          <bgColor rgb="FFFFC7CE"/>
        </patternFill>
      </fill>
    </dxf>
    <dxf>
      <font>
        <color rgb="FF660066"/>
      </font>
      <fill>
        <patternFill>
          <bgColor rgb="FFCC66FF"/>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006100"/>
      </font>
      <fill>
        <patternFill>
          <bgColor rgb="FFC6EFCE"/>
        </patternFill>
      </fill>
    </dxf>
    <dxf>
      <font>
        <color rgb="FF660066"/>
      </font>
      <fill>
        <patternFill>
          <bgColor rgb="FFCC66FF"/>
        </patternFill>
      </fill>
    </dxf>
    <dxf>
      <font>
        <color rgb="FF9C0006"/>
      </font>
      <fill>
        <patternFill>
          <bgColor rgb="FFFFC7CE"/>
        </patternFill>
      </fill>
    </dxf>
    <dxf>
      <font>
        <color rgb="FF003B58"/>
      </font>
      <fill>
        <patternFill>
          <bgColor rgb="FF00A6CE"/>
        </patternFill>
      </fill>
    </dxf>
    <dxf>
      <font>
        <color rgb="FF9C0006"/>
      </font>
      <fill>
        <patternFill>
          <bgColor rgb="FFFFC7CE"/>
        </patternFill>
      </fill>
    </dxf>
    <dxf>
      <font>
        <color rgb="FF9C5700"/>
      </font>
      <fill>
        <patternFill>
          <bgColor rgb="FFFFEB9C"/>
        </patternFill>
      </fill>
    </dxf>
    <dxf>
      <font>
        <color rgb="FF660066"/>
      </font>
      <fill>
        <patternFill>
          <bgColor rgb="FFCC66FF"/>
        </patternFill>
      </fill>
    </dxf>
    <dxf>
      <font>
        <color rgb="FF9C0006"/>
      </font>
      <fill>
        <patternFill>
          <bgColor rgb="FFFFC7CE"/>
        </patternFill>
      </fill>
    </dxf>
    <dxf>
      <font>
        <color rgb="FF006100"/>
      </font>
      <fill>
        <patternFill>
          <bgColor rgb="FFC6EFCE"/>
        </patternFill>
      </fill>
    </dxf>
    <dxf>
      <font>
        <color rgb="FF003B58"/>
      </font>
      <fill>
        <patternFill>
          <bgColor rgb="FF00A6CE"/>
        </patternFill>
      </fill>
    </dxf>
    <dxf>
      <font>
        <color rgb="FF003B58"/>
      </font>
      <fill>
        <patternFill>
          <bgColor rgb="FF00A6CE"/>
        </patternFill>
      </fill>
    </dxf>
    <dxf>
      <font>
        <color rgb="FF006100"/>
      </font>
      <fill>
        <patternFill>
          <bgColor rgb="FFC6EF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660066"/>
      </font>
      <fill>
        <patternFill>
          <bgColor rgb="FFCC66FF"/>
        </patternFill>
      </fill>
    </dxf>
  </dxfs>
  <tableStyles count="0" defaultTableStyle="TableStyleMedium2" defaultPivotStyle="PivotStyleLight16"/>
  <colors>
    <mruColors>
      <color rgb="FF003B58"/>
      <color rgb="FFCC66FF"/>
      <color rgb="FF660066"/>
      <color rgb="FFCC0099"/>
      <color rgb="FF00A6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9</xdr:col>
      <xdr:colOff>141143</xdr:colOff>
      <xdr:row>1</xdr:row>
      <xdr:rowOff>29667</xdr:rowOff>
    </xdr:from>
    <xdr:to>
      <xdr:col>24</xdr:col>
      <xdr:colOff>17320</xdr:colOff>
      <xdr:row>6</xdr:row>
      <xdr:rowOff>369517</xdr:rowOff>
    </xdr:to>
    <xdr:pic>
      <xdr:nvPicPr>
        <xdr:cNvPr id="6" name="Imagen 5">
          <a:extLst>
            <a:ext uri="{FF2B5EF4-FFF2-40B4-BE49-F238E27FC236}">
              <a16:creationId xmlns:a16="http://schemas.microsoft.com/office/drawing/2014/main" id="{82F2FAC3-4F82-481D-86CA-A44BC265650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384107" y="306758"/>
          <a:ext cx="4032540" cy="1512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225134</xdr:colOff>
      <xdr:row>0</xdr:row>
      <xdr:rowOff>0</xdr:rowOff>
    </xdr:from>
    <xdr:to>
      <xdr:col>0</xdr:col>
      <xdr:colOff>1575510</xdr:colOff>
      <xdr:row>3</xdr:row>
      <xdr:rowOff>248727</xdr:rowOff>
    </xdr:to>
    <xdr:pic>
      <xdr:nvPicPr>
        <xdr:cNvPr id="2" name="Imagen 1">
          <a:extLst>
            <a:ext uri="{FF2B5EF4-FFF2-40B4-BE49-F238E27FC236}">
              <a16:creationId xmlns:a16="http://schemas.microsoft.com/office/drawing/2014/main" id="{F34792FF-D017-4BD1-9B47-745C4884840A}"/>
            </a:ext>
          </a:extLst>
        </xdr:cNvPr>
        <xdr:cNvPicPr>
          <a:picLocks noChangeAspect="1"/>
        </xdr:cNvPicPr>
      </xdr:nvPicPr>
      <xdr:blipFill>
        <a:blip xmlns:r="http://schemas.openxmlformats.org/officeDocument/2006/relationships" r:embed="rId2"/>
        <a:stretch>
          <a:fillRect/>
        </a:stretch>
      </xdr:blipFill>
      <xdr:spPr>
        <a:xfrm>
          <a:off x="225134" y="0"/>
          <a:ext cx="1350376" cy="108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225134</xdr:colOff>
      <xdr:row>0</xdr:row>
      <xdr:rowOff>0</xdr:rowOff>
    </xdr:from>
    <xdr:to>
      <xdr:col>0</xdr:col>
      <xdr:colOff>1575510</xdr:colOff>
      <xdr:row>3</xdr:row>
      <xdr:rowOff>248727</xdr:rowOff>
    </xdr:to>
    <xdr:pic>
      <xdr:nvPicPr>
        <xdr:cNvPr id="3" name="Imagen 2">
          <a:extLst>
            <a:ext uri="{FF2B5EF4-FFF2-40B4-BE49-F238E27FC236}">
              <a16:creationId xmlns:a16="http://schemas.microsoft.com/office/drawing/2014/main" id="{AE964DD3-C082-4CB6-960D-7187EE442CC0}"/>
            </a:ext>
          </a:extLst>
        </xdr:cNvPr>
        <xdr:cNvPicPr>
          <a:picLocks noChangeAspect="1"/>
        </xdr:cNvPicPr>
      </xdr:nvPicPr>
      <xdr:blipFill>
        <a:blip xmlns:r="http://schemas.openxmlformats.org/officeDocument/2006/relationships" r:embed="rId1"/>
        <a:stretch>
          <a:fillRect/>
        </a:stretch>
      </xdr:blipFill>
      <xdr:spPr>
        <a:xfrm>
          <a:off x="225134" y="0"/>
          <a:ext cx="1350376" cy="1077402"/>
        </a:xfrm>
        <a:prstGeom prst="rect">
          <a:avLst/>
        </a:prstGeom>
      </xdr:spPr>
    </xdr:pic>
    <xdr:clientData/>
  </xdr:twoCellAnchor>
  <xdr:twoCellAnchor editAs="oneCell">
    <xdr:from>
      <xdr:col>0</xdr:col>
      <xdr:colOff>225134</xdr:colOff>
      <xdr:row>0</xdr:row>
      <xdr:rowOff>0</xdr:rowOff>
    </xdr:from>
    <xdr:to>
      <xdr:col>0</xdr:col>
      <xdr:colOff>1575510</xdr:colOff>
      <xdr:row>3</xdr:row>
      <xdr:rowOff>248727</xdr:rowOff>
    </xdr:to>
    <xdr:pic>
      <xdr:nvPicPr>
        <xdr:cNvPr id="2" name="Imagen 1">
          <a:extLst>
            <a:ext uri="{FF2B5EF4-FFF2-40B4-BE49-F238E27FC236}">
              <a16:creationId xmlns:a16="http://schemas.microsoft.com/office/drawing/2014/main" id="{034BF81A-9A9A-4DC5-B94B-00CBEDF14DBD}"/>
            </a:ext>
          </a:extLst>
        </xdr:cNvPr>
        <xdr:cNvPicPr>
          <a:picLocks noChangeAspect="1"/>
        </xdr:cNvPicPr>
      </xdr:nvPicPr>
      <xdr:blipFill>
        <a:blip xmlns:r="http://schemas.openxmlformats.org/officeDocument/2006/relationships" r:embed="rId1"/>
        <a:stretch>
          <a:fillRect/>
        </a:stretch>
      </xdr:blipFill>
      <xdr:spPr>
        <a:xfrm>
          <a:off x="225134" y="0"/>
          <a:ext cx="1350376" cy="1071687"/>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Daniel Cely" id="{7DC522E9-3B19-4D2A-9996-5F77A390E005}" userId="e1fac4aeaeeae445" providerId="Windows Live"/>
  <person displayName="Diego Fernando Rivera Castro" id="{1FCAE301-CE3E-458F-89EC-9C06E89CB578}" userId="Diego Fernando Rivera Castro"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 dT="2022-01-06T18:04:55.99" personId="{7DC522E9-3B19-4D2A-9996-5F77A390E005}" id="{814ECA67-D722-443F-8E8F-EAA6120ACF4E}">
    <text>Proceso al cual pertenece el plan, teniendo en cuenta el mapa de proceso y el desdoblamiento (Version Actualizada: https://somos-remo.com/home)</text>
  </threadedComment>
  <threadedComment ref="E6" dT="2022-01-06T18:05:47.28" personId="{7DC522E9-3B19-4D2A-9996-5F77A390E005}" id="{E4083B56-229B-43A4-8082-FA31D59164E4}">
    <text>Subproceso al cual pertenece el plan, teniendo en cuenta el mapa de proceso y el desdoblamiento (Version Actualizada: https://somos-remo.com/user/pdfview/72)</text>
  </threadedComment>
  <threadedComment ref="A9" dT="2023-01-16T01:49:32.89" personId="{1FCAE301-CE3E-458F-89EC-9C06E89CB578}" id="{C6AE5319-4F75-43F3-BA20-09D805FAD3CC}">
    <text>Principal promesa de valor, del subproceso que lidera</text>
  </threadedComment>
  <threadedComment ref="A11" dT="2023-01-16T01:41:44.43" personId="{1FCAE301-CE3E-458F-89EC-9C06E89CB578}" id="{924BE95F-4B63-4553-8669-91B6FC054737}">
    <text>Proyecto o Meta que da cumplimiento a la promesa de valor</text>
  </threadedComment>
  <threadedComment ref="B11" dT="2023-01-16T01:42:25.92" personId="{1FCAE301-CE3E-458F-89EC-9C06E89CB578}" id="{847161FA-CD7B-4C7B-8B16-FE0BE63052A1}">
    <text>Actividades que dan cumplimiento al proyecto o meta</text>
  </threadedComment>
  <threadedComment ref="C11" dT="2023-01-16T01:43:41.77" personId="{1FCAE301-CE3E-458F-89EC-9C06E89CB578}" id="{2873505A-553A-44E5-B85F-8C6A3C1796FB}">
    <text>Indicador que mide la actividad, puede ser de eficiencia, eficacia, producto o calidad, etc</text>
  </threadedComment>
  <threadedComment ref="E11" dT="2023-01-16T01:44:18.25" personId="{1FCAE301-CE3E-458F-89EC-9C06E89CB578}" id="{9C91ADBC-90F8-41E7-9E2C-C26DAD97E2DB}">
    <text>Meta del indicador en el horizonte de tiempo proyectado</text>
  </threadedComment>
  <threadedComment ref="F11" dT="2023-01-16T01:46:42.31" personId="{1FCAE301-CE3E-458F-89EC-9C06E89CB578}" id="{CB72AE5B-F243-496A-BAE2-AE5779269AE9}">
    <text>Se indica la periodicidad de medición de la meta</text>
  </threadedComment>
  <threadedComment ref="H11" dT="2023-01-16T01:47:41.60" personId="{1FCAE301-CE3E-458F-89EC-9C06E89CB578}" id="{D2A25431-C2EE-4069-8E11-EAC750FB5728}">
    <text>Fuente de verificación del indicador</text>
  </threadedComment>
  <threadedComment ref="I11" dT="2022-01-06T18:25:20.82" personId="{7DC522E9-3B19-4D2A-9996-5F77A390E005}" id="{DFC073A0-D8AF-4C9E-A9DD-15EDDD6F1D8F}">
    <text>Diagrama de seguimiento semanal a las actividades</text>
  </threadedComment>
  <threadedComment ref="I11" dT="2022-01-06T18:30:35.99" personId="{7DC522E9-3B19-4D2A-9996-5F77A390E005}" id="{13B15EF5-2132-4E3C-A446-04A20617F5DB}" parentId="{DFC073A0-D8AF-4C9E-A9DD-15EDDD6F1D8F}">
    <text>Es necesario que para el seguimiento se tengan en cuenta las convenciones en la parte superior del formato</text>
  </threadedComment>
  <threadedComment ref="BE11" dT="2022-01-06T18:27:03.32" personId="{7DC522E9-3B19-4D2A-9996-5F77A390E005}" id="{DF152F25-3D1D-4E9E-BC2E-EE0581411099}">
    <text>Fecha especifica de programacion de la actividad</text>
  </threadedComment>
  <threadedComment ref="BF11" dT="2022-01-06T18:27:22.79" personId="{7DC522E9-3B19-4D2A-9996-5F77A390E005}" id="{17B6946C-AE16-4291-8675-22C95DFDEA2F}">
    <text>Fecha especifica cuando se planeaa terminar la accion</text>
  </threadedComment>
  <threadedComment ref="BG11" dT="2022-01-06T18:27:53.57" personId="{7DC522E9-3B19-4D2A-9996-5F77A390E005}" id="{C7A43B2B-2247-482D-9E51-D0D2B639865F}">
    <text>Que inconvenientes se presentan o presentaon para el poder cumplir con los cronogramas</text>
  </threadedComment>
  <threadedComment ref="BH11" dT="2022-01-06T18:28:21.84" personId="{7DC522E9-3B19-4D2A-9996-5F77A390E005}" id="{2AABA42D-B8B0-4E5B-8AB4-FB2B7D6A25E8}">
    <text>Registro de la evidencia y su ubicacion del cumplimiento de la actividad</text>
  </threadedComment>
  <threadedComment ref="BI11" dT="2022-01-06T18:28:44.23" personId="{7DC522E9-3B19-4D2A-9996-5F77A390E005}" id="{3D0D635A-F916-406A-9307-1DD291BD4C03}">
    <text>Datos Adicionales al cumplimiento o redaccion de la actividad</text>
  </threadedComment>
</ThreadedComments>
</file>

<file path=xl/threadedComments/threadedComment2.xml><?xml version="1.0" encoding="utf-8"?>
<ThreadedComments xmlns="http://schemas.microsoft.com/office/spreadsheetml/2018/threadedcomments" xmlns:x="http://schemas.openxmlformats.org/spreadsheetml/2006/main">
  <threadedComment ref="A6" dT="2023-01-16T01:41:44.43" personId="{1FCAE301-CE3E-458F-89EC-9C06E89CB578}" id="{924BE95F-4B63-4554-8669-91B6FC054737}">
    <text>Proyecto o Meta que da cumplimiento a la promesa de valor</text>
  </threadedComment>
  <threadedComment ref="B6" dT="2023-01-16T01:42:25.92" personId="{1FCAE301-CE3E-458F-89EC-9C06E89CB578}" id="{847161FA-CD7B-4C7C-8B16-FE0BE63052A1}">
    <text>Actividades que dan cumplimiento al proyecto o meta</text>
  </threadedComment>
  <threadedComment ref="C6" dT="2023-01-16T01:43:41.77" personId="{1FCAE301-CE3E-458F-89EC-9C06E89CB578}" id="{2873505A-553A-44E6-B85F-8C6A3C1796FB}">
    <text>Indicador que mide la actividad, puede ser de eficiencia, eficacia, producto o calidad, etc</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BI63"/>
  <sheetViews>
    <sheetView showGridLines="0" zoomScale="110" zoomScaleNormal="110" zoomScaleSheetLayoutView="100" workbookViewId="0">
      <selection activeCell="H4" sqref="A1:H4"/>
    </sheetView>
  </sheetViews>
  <sheetFormatPr baseColWidth="10" defaultColWidth="9.140625" defaultRowHeight="15" x14ac:dyDescent="0.25"/>
  <cols>
    <col min="1" max="1" width="25.85546875" style="1" customWidth="1"/>
    <col min="2" max="2" width="54.42578125" style="1" customWidth="1"/>
    <col min="3" max="3" width="22.140625" style="2" customWidth="1"/>
    <col min="4" max="4" width="14.140625" style="2" customWidth="1"/>
    <col min="5" max="5" width="13.5703125" style="1" customWidth="1"/>
    <col min="6" max="7" width="19.28515625" style="1" customWidth="1"/>
    <col min="8" max="8" width="23.85546875" style="1" customWidth="1"/>
    <col min="9" max="38" width="4" style="2" customWidth="1"/>
    <col min="39" max="56" width="4" style="1" customWidth="1"/>
    <col min="57" max="59" width="16.42578125" style="1" customWidth="1"/>
    <col min="60" max="60" width="26" style="1" customWidth="1"/>
    <col min="61" max="61" width="33.42578125" style="1" customWidth="1"/>
    <col min="62" max="16384" width="9.140625" style="1"/>
  </cols>
  <sheetData>
    <row r="1" spans="1:61" ht="21.75" customHeight="1" x14ac:dyDescent="0.25">
      <c r="A1" s="56"/>
      <c r="B1" s="74" t="s">
        <v>127</v>
      </c>
      <c r="C1" s="75"/>
      <c r="D1" s="75"/>
      <c r="E1" s="75"/>
      <c r="F1" s="75"/>
      <c r="G1" s="76"/>
      <c r="H1" s="45" t="s">
        <v>1</v>
      </c>
      <c r="I1" s="18"/>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21"/>
      <c r="BE1" s="17"/>
      <c r="BF1" s="21"/>
    </row>
    <row r="2" spans="1:61" ht="21.75" customHeight="1" x14ac:dyDescent="0.25">
      <c r="A2" s="57"/>
      <c r="B2" s="77"/>
      <c r="C2" s="78"/>
      <c r="D2" s="78"/>
      <c r="E2" s="78"/>
      <c r="F2" s="78"/>
      <c r="G2" s="79"/>
      <c r="H2" s="46" t="s">
        <v>128</v>
      </c>
      <c r="I2" s="19"/>
      <c r="AA2" s="54" t="s">
        <v>51</v>
      </c>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F2" s="22"/>
    </row>
    <row r="3" spans="1:61" ht="21.75" customHeight="1" x14ac:dyDescent="0.25">
      <c r="A3" s="57"/>
      <c r="B3" s="80"/>
      <c r="C3" s="81"/>
      <c r="D3" s="81"/>
      <c r="E3" s="81"/>
      <c r="F3" s="81"/>
      <c r="G3" s="82"/>
      <c r="H3" s="45" t="s">
        <v>0</v>
      </c>
      <c r="I3" s="19"/>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F3" s="22"/>
    </row>
    <row r="4" spans="1:61" ht="21.75" customHeight="1" x14ac:dyDescent="0.25">
      <c r="A4" s="58"/>
      <c r="B4" s="83" t="s">
        <v>52</v>
      </c>
      <c r="C4" s="84"/>
      <c r="D4" s="84"/>
      <c r="E4" s="84"/>
      <c r="F4" s="84"/>
      <c r="G4" s="85"/>
      <c r="H4" s="26" t="s">
        <v>63</v>
      </c>
      <c r="I4" s="19"/>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F4" s="22"/>
    </row>
    <row r="5" spans="1:61" ht="4.5" customHeight="1" x14ac:dyDescent="0.25">
      <c r="A5" s="14"/>
      <c r="I5" s="19"/>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F5" s="22"/>
    </row>
    <row r="6" spans="1:61" ht="21.6" customHeight="1" x14ac:dyDescent="0.25">
      <c r="A6" s="48" t="s">
        <v>25</v>
      </c>
      <c r="B6" s="69"/>
      <c r="C6" s="70"/>
      <c r="D6" s="71"/>
      <c r="E6" s="43" t="s">
        <v>65</v>
      </c>
      <c r="F6" s="66"/>
      <c r="G6" s="67"/>
      <c r="H6" s="68"/>
      <c r="I6" s="19"/>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F6" s="22"/>
    </row>
    <row r="7" spans="1:61" ht="30.6" customHeight="1" x14ac:dyDescent="0.25">
      <c r="A7" s="48" t="s">
        <v>61</v>
      </c>
      <c r="B7" s="60"/>
      <c r="C7" s="61"/>
      <c r="D7" s="61"/>
      <c r="E7" s="61"/>
      <c r="F7" s="61"/>
      <c r="G7" s="61"/>
      <c r="H7" s="62"/>
      <c r="I7" s="19"/>
      <c r="J7" s="25"/>
      <c r="K7" s="25"/>
      <c r="L7" s="25"/>
      <c r="M7" s="25"/>
      <c r="N7" s="25"/>
      <c r="O7" s="25"/>
      <c r="P7" s="25"/>
      <c r="Q7" s="25"/>
      <c r="R7" s="25"/>
      <c r="S7" s="25"/>
      <c r="T7" s="25"/>
      <c r="U7" s="25"/>
      <c r="V7" s="25"/>
      <c r="W7" s="25"/>
      <c r="X7" s="25"/>
      <c r="Y7" s="25"/>
      <c r="Z7" s="25"/>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D7" s="22"/>
      <c r="BF7" s="22"/>
    </row>
    <row r="8" spans="1:61" ht="30.6" customHeight="1" x14ac:dyDescent="0.25">
      <c r="A8" s="48" t="s">
        <v>64</v>
      </c>
      <c r="B8" s="63"/>
      <c r="C8" s="64"/>
      <c r="D8" s="64"/>
      <c r="E8" s="64"/>
      <c r="F8" s="64"/>
      <c r="G8" s="64"/>
      <c r="H8" s="65"/>
      <c r="I8" s="19"/>
      <c r="J8" s="25"/>
      <c r="K8" s="25"/>
      <c r="L8" s="25"/>
      <c r="M8" s="25"/>
      <c r="N8" s="25"/>
      <c r="O8" s="25"/>
      <c r="P8" s="25"/>
      <c r="Q8" s="25"/>
      <c r="R8" s="25"/>
      <c r="S8" s="25"/>
      <c r="T8" s="25"/>
      <c r="U8" s="25"/>
      <c r="V8" s="25"/>
      <c r="W8" s="25"/>
      <c r="X8" s="25"/>
      <c r="Y8" s="25"/>
      <c r="Z8" s="89" t="s">
        <v>69</v>
      </c>
      <c r="AA8" s="89"/>
      <c r="AB8" s="89"/>
      <c r="AC8" s="89"/>
      <c r="AD8" s="89"/>
      <c r="AE8" s="89"/>
      <c r="AF8" s="89"/>
      <c r="AG8" s="89"/>
      <c r="AH8" s="89"/>
      <c r="AI8" s="89"/>
      <c r="AJ8" s="89"/>
      <c r="AK8" s="89"/>
      <c r="AL8" s="89"/>
      <c r="AM8" s="89"/>
      <c r="AN8" s="89"/>
      <c r="AO8" s="89"/>
      <c r="AP8" s="89"/>
      <c r="AQ8" s="89"/>
      <c r="AR8" s="89"/>
      <c r="AS8" s="89"/>
      <c r="AT8" s="89"/>
      <c r="AU8" s="89"/>
      <c r="AV8" s="89"/>
      <c r="AW8" s="89"/>
      <c r="AX8" s="89"/>
      <c r="BD8" s="22"/>
      <c r="BF8" s="22"/>
    </row>
    <row r="9" spans="1:61" ht="30.6" customHeight="1" x14ac:dyDescent="0.25">
      <c r="A9" s="48" t="s">
        <v>62</v>
      </c>
      <c r="B9" s="63"/>
      <c r="C9" s="64"/>
      <c r="D9" s="64"/>
      <c r="E9" s="64"/>
      <c r="F9" s="64"/>
      <c r="G9" s="64"/>
      <c r="H9" s="65"/>
      <c r="I9" s="19"/>
      <c r="J9" s="1"/>
      <c r="K9" s="1"/>
      <c r="L9" s="1"/>
      <c r="M9" s="1"/>
      <c r="N9" s="1"/>
      <c r="O9" s="1"/>
      <c r="P9" s="1"/>
      <c r="Q9" s="1"/>
      <c r="R9" s="1"/>
      <c r="S9" s="1"/>
      <c r="T9" s="1"/>
      <c r="U9" s="1"/>
      <c r="V9" s="1"/>
      <c r="W9" s="1"/>
      <c r="X9" s="1"/>
      <c r="Y9" s="1"/>
      <c r="Z9" s="1"/>
      <c r="AA9" s="1"/>
      <c r="AB9" s="1"/>
      <c r="AC9" s="1"/>
      <c r="AD9" s="1"/>
      <c r="AE9" s="1"/>
      <c r="AF9" s="1"/>
      <c r="AG9" s="1"/>
      <c r="AH9" s="1"/>
      <c r="AI9" s="1"/>
      <c r="AJ9" s="1"/>
      <c r="AK9" s="1"/>
      <c r="AL9" s="1"/>
      <c r="BD9" s="22"/>
      <c r="BF9" s="22"/>
    </row>
    <row r="10" spans="1:61" ht="5.25" customHeight="1" x14ac:dyDescent="0.25">
      <c r="A10" s="15"/>
      <c r="B10" s="16"/>
      <c r="C10" s="47"/>
      <c r="D10" s="47"/>
      <c r="E10" s="16"/>
      <c r="F10" s="16"/>
      <c r="G10" s="16"/>
      <c r="H10" s="16"/>
      <c r="I10" s="20"/>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23"/>
      <c r="BE10" s="16"/>
      <c r="BF10" s="23"/>
      <c r="BG10" s="16"/>
      <c r="BH10" s="16"/>
    </row>
    <row r="11" spans="1:61" ht="15" customHeight="1" x14ac:dyDescent="0.25">
      <c r="A11" s="59" t="s">
        <v>68</v>
      </c>
      <c r="B11" s="50" t="s">
        <v>59</v>
      </c>
      <c r="C11" s="50" t="s">
        <v>67</v>
      </c>
      <c r="D11" s="72" t="s">
        <v>66</v>
      </c>
      <c r="E11" s="50" t="s">
        <v>57</v>
      </c>
      <c r="F11" s="72" t="s">
        <v>60</v>
      </c>
      <c r="G11" s="72" t="s">
        <v>71</v>
      </c>
      <c r="H11" s="50" t="s">
        <v>58</v>
      </c>
      <c r="I11" s="55" t="s">
        <v>56</v>
      </c>
      <c r="J11" s="55"/>
      <c r="K11" s="55"/>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0" t="s">
        <v>24</v>
      </c>
      <c r="BF11" s="72" t="s">
        <v>23</v>
      </c>
      <c r="BG11" s="72" t="s">
        <v>53</v>
      </c>
      <c r="BH11" s="50" t="s">
        <v>70</v>
      </c>
      <c r="BI11" s="50" t="s">
        <v>34</v>
      </c>
    </row>
    <row r="12" spans="1:61" ht="15" customHeight="1" x14ac:dyDescent="0.25">
      <c r="A12" s="59"/>
      <c r="B12" s="50"/>
      <c r="C12" s="50"/>
      <c r="D12" s="73"/>
      <c r="E12" s="50"/>
      <c r="F12" s="73"/>
      <c r="G12" s="73"/>
      <c r="H12" s="50"/>
      <c r="I12" s="50" t="s">
        <v>54</v>
      </c>
      <c r="J12" s="50"/>
      <c r="K12" s="50"/>
      <c r="L12" s="50"/>
      <c r="M12" s="50"/>
      <c r="N12" s="50"/>
      <c r="O12" s="50"/>
      <c r="P12" s="50"/>
      <c r="Q12" s="50"/>
      <c r="R12" s="50"/>
      <c r="S12" s="50"/>
      <c r="T12" s="50"/>
      <c r="U12" s="50" t="s">
        <v>55</v>
      </c>
      <c r="V12" s="50"/>
      <c r="W12" s="50"/>
      <c r="X12" s="50"/>
      <c r="Y12" s="50"/>
      <c r="Z12" s="50"/>
      <c r="AA12" s="50"/>
      <c r="AB12" s="50"/>
      <c r="AC12" s="50"/>
      <c r="AD12" s="50"/>
      <c r="AE12" s="50"/>
      <c r="AF12" s="50"/>
      <c r="AG12" s="50" t="s">
        <v>4</v>
      </c>
      <c r="AH12" s="50"/>
      <c r="AI12" s="50"/>
      <c r="AJ12" s="50"/>
      <c r="AK12" s="50"/>
      <c r="AL12" s="50"/>
      <c r="AM12" s="50"/>
      <c r="AN12" s="50"/>
      <c r="AO12" s="50"/>
      <c r="AP12" s="50"/>
      <c r="AQ12" s="50"/>
      <c r="AR12" s="50"/>
      <c r="AS12" s="50" t="s">
        <v>5</v>
      </c>
      <c r="AT12" s="50"/>
      <c r="AU12" s="50"/>
      <c r="AV12" s="50"/>
      <c r="AW12" s="50"/>
      <c r="AX12" s="50"/>
      <c r="AY12" s="50"/>
      <c r="AZ12" s="50"/>
      <c r="BA12" s="50"/>
      <c r="BB12" s="50"/>
      <c r="BC12" s="50"/>
      <c r="BD12" s="50"/>
      <c r="BE12" s="50"/>
      <c r="BF12" s="73"/>
      <c r="BG12" s="73"/>
      <c r="BH12" s="50"/>
      <c r="BI12" s="50"/>
    </row>
    <row r="13" spans="1:61" s="3" customFormat="1" ht="15" customHeight="1" x14ac:dyDescent="0.25">
      <c r="A13" s="59"/>
      <c r="B13" s="50"/>
      <c r="C13" s="50"/>
      <c r="D13" s="73"/>
      <c r="E13" s="50"/>
      <c r="F13" s="73"/>
      <c r="G13" s="73"/>
      <c r="H13" s="50"/>
      <c r="I13" s="51" t="s">
        <v>11</v>
      </c>
      <c r="J13" s="52"/>
      <c r="K13" s="52"/>
      <c r="L13" s="53"/>
      <c r="M13" s="51" t="s">
        <v>12</v>
      </c>
      <c r="N13" s="52"/>
      <c r="O13" s="52"/>
      <c r="P13" s="53"/>
      <c r="Q13" s="50" t="s">
        <v>13</v>
      </c>
      <c r="R13" s="50"/>
      <c r="S13" s="50"/>
      <c r="T13" s="50"/>
      <c r="U13" s="50" t="s">
        <v>14</v>
      </c>
      <c r="V13" s="50"/>
      <c r="W13" s="50"/>
      <c r="X13" s="50"/>
      <c r="Y13" s="50" t="s">
        <v>15</v>
      </c>
      <c r="Z13" s="50"/>
      <c r="AA13" s="50"/>
      <c r="AB13" s="50"/>
      <c r="AC13" s="50" t="s">
        <v>16</v>
      </c>
      <c r="AD13" s="50"/>
      <c r="AE13" s="50"/>
      <c r="AF13" s="50" t="s">
        <v>6</v>
      </c>
      <c r="AG13" s="50" t="s">
        <v>17</v>
      </c>
      <c r="AH13" s="50" t="s">
        <v>7</v>
      </c>
      <c r="AI13" s="50" t="s">
        <v>8</v>
      </c>
      <c r="AJ13" s="50" t="s">
        <v>9</v>
      </c>
      <c r="AK13" s="50" t="s">
        <v>18</v>
      </c>
      <c r="AL13" s="50" t="s">
        <v>10</v>
      </c>
      <c r="AM13" s="50"/>
      <c r="AN13" s="50"/>
      <c r="AO13" s="50" t="s">
        <v>19</v>
      </c>
      <c r="AP13" s="50"/>
      <c r="AQ13" s="50"/>
      <c r="AR13" s="50"/>
      <c r="AS13" s="50" t="s">
        <v>20</v>
      </c>
      <c r="AT13" s="50"/>
      <c r="AU13" s="50"/>
      <c r="AV13" s="50"/>
      <c r="AW13" s="50" t="s">
        <v>21</v>
      </c>
      <c r="AX13" s="50"/>
      <c r="AY13" s="50"/>
      <c r="AZ13" s="50"/>
      <c r="BA13" s="50" t="s">
        <v>22</v>
      </c>
      <c r="BB13" s="50"/>
      <c r="BC13" s="50"/>
      <c r="BD13" s="50"/>
      <c r="BE13" s="50"/>
      <c r="BF13" s="73"/>
      <c r="BG13" s="73"/>
      <c r="BH13" s="50"/>
      <c r="BI13" s="50"/>
    </row>
    <row r="14" spans="1:61" s="4" customFormat="1" ht="15" customHeight="1" x14ac:dyDescent="0.25">
      <c r="A14" s="59"/>
      <c r="B14" s="50"/>
      <c r="C14" s="50"/>
      <c r="D14" s="55"/>
      <c r="E14" s="50"/>
      <c r="F14" s="55"/>
      <c r="G14" s="55"/>
      <c r="H14" s="50"/>
      <c r="I14" s="37">
        <v>1</v>
      </c>
      <c r="J14" s="37">
        <v>2</v>
      </c>
      <c r="K14" s="37">
        <v>3</v>
      </c>
      <c r="L14" s="37">
        <v>4</v>
      </c>
      <c r="M14" s="37">
        <v>1</v>
      </c>
      <c r="N14" s="37">
        <v>2</v>
      </c>
      <c r="O14" s="37">
        <v>3</v>
      </c>
      <c r="P14" s="37">
        <v>4</v>
      </c>
      <c r="Q14" s="37">
        <v>1</v>
      </c>
      <c r="R14" s="37">
        <v>2</v>
      </c>
      <c r="S14" s="37">
        <v>3</v>
      </c>
      <c r="T14" s="37">
        <v>4</v>
      </c>
      <c r="U14" s="37">
        <v>1</v>
      </c>
      <c r="V14" s="37">
        <v>2</v>
      </c>
      <c r="W14" s="37">
        <v>3</v>
      </c>
      <c r="X14" s="37">
        <v>4</v>
      </c>
      <c r="Y14" s="37">
        <v>1</v>
      </c>
      <c r="Z14" s="37">
        <v>2</v>
      </c>
      <c r="AA14" s="37">
        <v>3</v>
      </c>
      <c r="AB14" s="37">
        <v>4</v>
      </c>
      <c r="AC14" s="37">
        <v>1</v>
      </c>
      <c r="AD14" s="37">
        <v>2</v>
      </c>
      <c r="AE14" s="37">
        <v>3</v>
      </c>
      <c r="AF14" s="37">
        <v>4</v>
      </c>
      <c r="AG14" s="37">
        <v>1</v>
      </c>
      <c r="AH14" s="37">
        <v>2</v>
      </c>
      <c r="AI14" s="37">
        <v>3</v>
      </c>
      <c r="AJ14" s="37">
        <v>4</v>
      </c>
      <c r="AK14" s="37">
        <v>1</v>
      </c>
      <c r="AL14" s="37">
        <v>2</v>
      </c>
      <c r="AM14" s="37">
        <v>3</v>
      </c>
      <c r="AN14" s="37">
        <v>4</v>
      </c>
      <c r="AO14" s="37">
        <v>1</v>
      </c>
      <c r="AP14" s="37">
        <v>2</v>
      </c>
      <c r="AQ14" s="37">
        <v>3</v>
      </c>
      <c r="AR14" s="37">
        <v>4</v>
      </c>
      <c r="AS14" s="37">
        <v>1</v>
      </c>
      <c r="AT14" s="37">
        <v>2</v>
      </c>
      <c r="AU14" s="37">
        <v>3</v>
      </c>
      <c r="AV14" s="37">
        <v>4</v>
      </c>
      <c r="AW14" s="37">
        <v>1</v>
      </c>
      <c r="AX14" s="37">
        <v>2</v>
      </c>
      <c r="AY14" s="37">
        <v>3</v>
      </c>
      <c r="AZ14" s="37">
        <v>4</v>
      </c>
      <c r="BA14" s="37">
        <v>1</v>
      </c>
      <c r="BB14" s="37">
        <v>2</v>
      </c>
      <c r="BC14" s="37">
        <v>3</v>
      </c>
      <c r="BD14" s="37">
        <v>4</v>
      </c>
      <c r="BE14" s="50"/>
      <c r="BF14" s="55"/>
      <c r="BG14" s="55"/>
      <c r="BH14" s="50"/>
      <c r="BI14" s="50"/>
    </row>
    <row r="15" spans="1:61" x14ac:dyDescent="0.25">
      <c r="A15" s="86"/>
      <c r="B15" s="44"/>
      <c r="C15" s="6"/>
      <c r="D15" s="6"/>
      <c r="E15" s="5"/>
      <c r="F15" s="5"/>
      <c r="G15" s="5"/>
      <c r="H15" s="5"/>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24"/>
      <c r="BF15" s="24"/>
      <c r="BG15" s="24"/>
      <c r="BH15" s="5"/>
      <c r="BI15" s="5"/>
    </row>
    <row r="16" spans="1:61" x14ac:dyDescent="0.25">
      <c r="A16" s="87"/>
      <c r="B16" s="44"/>
      <c r="C16" s="6"/>
      <c r="D16" s="6"/>
      <c r="E16" s="5"/>
      <c r="F16" s="5"/>
      <c r="G16" s="5"/>
      <c r="H16" s="5"/>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24"/>
      <c r="BF16" s="24"/>
      <c r="BG16" s="24"/>
      <c r="BH16" s="5"/>
      <c r="BI16" s="5"/>
    </row>
    <row r="17" spans="1:61" x14ac:dyDescent="0.25">
      <c r="A17" s="88"/>
      <c r="B17" s="44"/>
      <c r="C17" s="6"/>
      <c r="D17" s="6"/>
      <c r="E17" s="5"/>
      <c r="F17" s="5"/>
      <c r="G17" s="5"/>
      <c r="H17" s="5"/>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24"/>
      <c r="BF17" s="24"/>
      <c r="BG17" s="24"/>
      <c r="BH17" s="5"/>
      <c r="BI17" s="5"/>
    </row>
    <row r="18" spans="1:61" x14ac:dyDescent="0.25">
      <c r="A18" s="86"/>
      <c r="B18" s="44"/>
      <c r="C18" s="6"/>
      <c r="D18" s="6"/>
      <c r="E18" s="5"/>
      <c r="F18" s="5"/>
      <c r="G18" s="5"/>
      <c r="H18" s="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24"/>
      <c r="BF18" s="24"/>
      <c r="BG18" s="24"/>
      <c r="BH18" s="5"/>
      <c r="BI18" s="5"/>
    </row>
    <row r="19" spans="1:61" x14ac:dyDescent="0.25">
      <c r="A19" s="87"/>
      <c r="B19" s="44"/>
      <c r="C19" s="6"/>
      <c r="D19" s="6"/>
      <c r="E19" s="5"/>
      <c r="F19" s="5"/>
      <c r="G19" s="5"/>
      <c r="H19" s="5"/>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24"/>
      <c r="BF19" s="24"/>
      <c r="BG19" s="24"/>
      <c r="BH19" s="5"/>
      <c r="BI19" s="5"/>
    </row>
    <row r="20" spans="1:61" x14ac:dyDescent="0.25">
      <c r="A20" s="88"/>
      <c r="B20" s="44"/>
      <c r="C20" s="6"/>
      <c r="D20" s="6"/>
      <c r="E20" s="5"/>
      <c r="F20" s="5"/>
      <c r="G20" s="5"/>
      <c r="H20" s="5"/>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24"/>
      <c r="BF20" s="24"/>
      <c r="BG20" s="24"/>
      <c r="BH20" s="5"/>
      <c r="BI20" s="5"/>
    </row>
    <row r="21" spans="1:61" x14ac:dyDescent="0.25">
      <c r="A21" s="86"/>
      <c r="B21" s="44"/>
      <c r="C21" s="6"/>
      <c r="D21" s="6"/>
      <c r="E21" s="5"/>
      <c r="F21" s="5"/>
      <c r="G21" s="5"/>
      <c r="H21" s="5"/>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24"/>
      <c r="BF21" s="24"/>
      <c r="BG21" s="24"/>
      <c r="BH21" s="5"/>
      <c r="BI21" s="5"/>
    </row>
    <row r="22" spans="1:61" x14ac:dyDescent="0.25">
      <c r="A22" s="87"/>
      <c r="B22" s="44"/>
      <c r="C22" s="6"/>
      <c r="D22" s="6"/>
      <c r="E22" s="5"/>
      <c r="F22" s="5"/>
      <c r="G22" s="5"/>
      <c r="H22" s="5"/>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24"/>
      <c r="BF22" s="24"/>
      <c r="BG22" s="24"/>
      <c r="BH22" s="5"/>
      <c r="BI22" s="5"/>
    </row>
    <row r="23" spans="1:61" x14ac:dyDescent="0.25">
      <c r="A23" s="88"/>
      <c r="B23" s="44"/>
      <c r="C23" s="6"/>
      <c r="D23" s="6"/>
      <c r="E23" s="5"/>
      <c r="F23" s="5"/>
      <c r="G23" s="5"/>
      <c r="H23" s="5"/>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24"/>
      <c r="BF23" s="24"/>
      <c r="BG23" s="24"/>
      <c r="BH23" s="5"/>
      <c r="BI23" s="5"/>
    </row>
    <row r="24" spans="1:61" x14ac:dyDescent="0.25">
      <c r="A24" s="86"/>
      <c r="B24" s="44"/>
      <c r="C24" s="6"/>
      <c r="D24" s="6"/>
      <c r="E24" s="5"/>
      <c r="F24" s="5"/>
      <c r="G24" s="5"/>
      <c r="H24" s="5"/>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24"/>
      <c r="BF24" s="24"/>
      <c r="BG24" s="24"/>
      <c r="BH24" s="5"/>
      <c r="BI24" s="5"/>
    </row>
    <row r="25" spans="1:61" x14ac:dyDescent="0.25">
      <c r="A25" s="87"/>
      <c r="B25" s="44"/>
      <c r="C25" s="6"/>
      <c r="D25" s="6"/>
      <c r="E25" s="5"/>
      <c r="F25" s="5"/>
      <c r="G25" s="5"/>
      <c r="H25" s="5"/>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24"/>
      <c r="BF25" s="24"/>
      <c r="BG25" s="24"/>
      <c r="BH25" s="5"/>
      <c r="BI25" s="5"/>
    </row>
    <row r="26" spans="1:61" x14ac:dyDescent="0.25">
      <c r="A26" s="88"/>
      <c r="B26" s="44"/>
      <c r="C26" s="6"/>
      <c r="D26" s="6"/>
      <c r="E26" s="5"/>
      <c r="F26" s="5"/>
      <c r="G26" s="5"/>
      <c r="H26" s="5"/>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24"/>
      <c r="BF26" s="24"/>
      <c r="BG26" s="24"/>
      <c r="BH26" s="5"/>
      <c r="BI26" s="5"/>
    </row>
    <row r="27" spans="1:61" x14ac:dyDescent="0.25">
      <c r="A27" s="86"/>
      <c r="B27" s="44"/>
      <c r="C27" s="6"/>
      <c r="D27" s="6"/>
      <c r="E27" s="5"/>
      <c r="F27" s="5"/>
      <c r="G27" s="5"/>
      <c r="H27" s="5"/>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24"/>
      <c r="BF27" s="24"/>
      <c r="BG27" s="24"/>
      <c r="BH27" s="5"/>
      <c r="BI27" s="5"/>
    </row>
    <row r="28" spans="1:61" x14ac:dyDescent="0.25">
      <c r="A28" s="87"/>
      <c r="B28" s="44"/>
      <c r="C28" s="6"/>
      <c r="D28" s="6"/>
      <c r="E28" s="5"/>
      <c r="F28" s="5"/>
      <c r="G28" s="5"/>
      <c r="H28" s="5"/>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24"/>
      <c r="BF28" s="24"/>
      <c r="BG28" s="24"/>
      <c r="BH28" s="5"/>
      <c r="BI28" s="5"/>
    </row>
    <row r="29" spans="1:61" x14ac:dyDescent="0.25">
      <c r="A29" s="88"/>
      <c r="B29" s="44"/>
      <c r="C29" s="6"/>
      <c r="D29" s="6"/>
      <c r="E29" s="5"/>
      <c r="F29" s="5"/>
      <c r="G29" s="5"/>
      <c r="H29" s="5"/>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24"/>
      <c r="BF29" s="24"/>
      <c r="BG29" s="24"/>
      <c r="BH29" s="5"/>
      <c r="BI29" s="5"/>
    </row>
    <row r="30" spans="1:61" x14ac:dyDescent="0.25">
      <c r="A30" s="86"/>
      <c r="B30" s="44"/>
      <c r="C30" s="6"/>
      <c r="D30" s="6"/>
      <c r="E30" s="5"/>
      <c r="F30" s="5"/>
      <c r="G30" s="5"/>
      <c r="H30" s="5"/>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24"/>
      <c r="BF30" s="24"/>
      <c r="BG30" s="24"/>
      <c r="BH30" s="5"/>
      <c r="BI30" s="5"/>
    </row>
    <row r="31" spans="1:61" x14ac:dyDescent="0.25">
      <c r="A31" s="87"/>
      <c r="B31" s="44"/>
      <c r="C31" s="6"/>
      <c r="D31" s="6"/>
      <c r="E31" s="5"/>
      <c r="F31" s="5"/>
      <c r="G31" s="5"/>
      <c r="H31" s="5"/>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24"/>
      <c r="BF31" s="24"/>
      <c r="BG31" s="24"/>
      <c r="BH31" s="5"/>
      <c r="BI31" s="5"/>
    </row>
    <row r="32" spans="1:61" x14ac:dyDescent="0.25">
      <c r="A32" s="88"/>
      <c r="B32" s="44"/>
      <c r="C32" s="6"/>
      <c r="D32" s="6"/>
      <c r="E32" s="5"/>
      <c r="F32" s="5"/>
      <c r="G32" s="5"/>
      <c r="H32" s="5"/>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24"/>
      <c r="BF32" s="24"/>
      <c r="BG32" s="24"/>
      <c r="BH32" s="5"/>
      <c r="BI32" s="5"/>
    </row>
    <row r="33" spans="1:61" x14ac:dyDescent="0.25">
      <c r="A33" s="86"/>
      <c r="B33" s="44"/>
      <c r="C33" s="6"/>
      <c r="D33" s="6"/>
      <c r="E33" s="5"/>
      <c r="F33" s="5"/>
      <c r="G33" s="5"/>
      <c r="H33" s="5"/>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24"/>
      <c r="BF33" s="24"/>
      <c r="BG33" s="24"/>
      <c r="BH33" s="5"/>
      <c r="BI33" s="5"/>
    </row>
    <row r="34" spans="1:61" x14ac:dyDescent="0.25">
      <c r="A34" s="87"/>
      <c r="B34" s="44"/>
      <c r="C34" s="6"/>
      <c r="D34" s="6"/>
      <c r="E34" s="5"/>
      <c r="F34" s="5"/>
      <c r="G34" s="5"/>
      <c r="H34" s="5"/>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24"/>
      <c r="BF34" s="24"/>
      <c r="BG34" s="24"/>
      <c r="BH34" s="5"/>
      <c r="BI34" s="5"/>
    </row>
    <row r="35" spans="1:61" x14ac:dyDescent="0.25">
      <c r="A35" s="88"/>
      <c r="B35" s="44"/>
      <c r="C35" s="6"/>
      <c r="D35" s="6"/>
      <c r="E35" s="5"/>
      <c r="F35" s="5"/>
      <c r="G35" s="5"/>
      <c r="H35" s="5"/>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24"/>
      <c r="BF35" s="24"/>
      <c r="BG35" s="24"/>
      <c r="BH35" s="5"/>
      <c r="BI35" s="5"/>
    </row>
    <row r="36" spans="1:61" x14ac:dyDescent="0.25">
      <c r="A36" s="86"/>
      <c r="B36" s="44"/>
      <c r="C36" s="6"/>
      <c r="D36" s="6"/>
      <c r="E36" s="5"/>
      <c r="F36" s="5"/>
      <c r="G36" s="5"/>
      <c r="H36" s="5"/>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24"/>
      <c r="BF36" s="24"/>
      <c r="BG36" s="24"/>
      <c r="BH36" s="5"/>
      <c r="BI36" s="5"/>
    </row>
    <row r="37" spans="1:61" x14ac:dyDescent="0.25">
      <c r="A37" s="87"/>
      <c r="B37" s="44"/>
      <c r="C37" s="6"/>
      <c r="D37" s="6"/>
      <c r="E37" s="5"/>
      <c r="F37" s="5"/>
      <c r="G37" s="5"/>
      <c r="H37" s="5"/>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24"/>
      <c r="BF37" s="24"/>
      <c r="BG37" s="24"/>
      <c r="BH37" s="5"/>
      <c r="BI37" s="5"/>
    </row>
    <row r="38" spans="1:61" x14ac:dyDescent="0.25">
      <c r="A38" s="88"/>
      <c r="B38" s="44"/>
      <c r="C38" s="6"/>
      <c r="D38" s="6"/>
      <c r="E38" s="5"/>
      <c r="F38" s="5"/>
      <c r="G38" s="5"/>
      <c r="H38" s="5"/>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24"/>
      <c r="BF38" s="24"/>
      <c r="BG38" s="24"/>
      <c r="BH38" s="5"/>
      <c r="BI38" s="5"/>
    </row>
    <row r="39" spans="1:61" x14ac:dyDescent="0.25">
      <c r="A39" s="86"/>
      <c r="B39" s="44"/>
      <c r="C39" s="6"/>
      <c r="D39" s="6"/>
      <c r="E39" s="5"/>
      <c r="F39" s="5"/>
      <c r="G39" s="5"/>
      <c r="H39" s="5"/>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24"/>
      <c r="BF39" s="24"/>
      <c r="BG39" s="24"/>
      <c r="BH39" s="5"/>
      <c r="BI39" s="5"/>
    </row>
    <row r="40" spans="1:61" x14ac:dyDescent="0.25">
      <c r="A40" s="87"/>
      <c r="B40" s="44"/>
      <c r="C40" s="6"/>
      <c r="D40" s="6"/>
      <c r="E40" s="5"/>
      <c r="F40" s="5"/>
      <c r="G40" s="5"/>
      <c r="H40" s="5"/>
      <c r="I40" s="6"/>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24"/>
      <c r="BF40" s="24"/>
      <c r="BG40" s="24"/>
      <c r="BH40" s="5"/>
      <c r="BI40" s="5"/>
    </row>
    <row r="41" spans="1:61" x14ac:dyDescent="0.25">
      <c r="A41" s="88"/>
      <c r="B41" s="44"/>
      <c r="C41" s="6"/>
      <c r="D41" s="6"/>
      <c r="E41" s="5"/>
      <c r="F41" s="5"/>
      <c r="G41" s="5"/>
      <c r="H41" s="5"/>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24"/>
      <c r="BF41" s="24"/>
      <c r="BG41" s="24"/>
      <c r="BH41" s="5"/>
      <c r="BI41" s="5"/>
    </row>
    <row r="42" spans="1:61" x14ac:dyDescent="0.25">
      <c r="A42" s="86"/>
      <c r="B42" s="5"/>
      <c r="C42" s="6"/>
      <c r="D42" s="6"/>
      <c r="E42" s="5"/>
      <c r="F42" s="5"/>
      <c r="G42" s="5"/>
      <c r="H42" s="5"/>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24"/>
      <c r="BF42" s="24"/>
      <c r="BG42" s="24"/>
      <c r="BH42" s="5"/>
      <c r="BI42" s="5"/>
    </row>
    <row r="43" spans="1:61" x14ac:dyDescent="0.25">
      <c r="A43" s="87"/>
      <c r="B43" s="5"/>
      <c r="C43" s="6"/>
      <c r="D43" s="6"/>
      <c r="E43" s="5"/>
      <c r="F43" s="5"/>
      <c r="G43" s="5"/>
      <c r="H43" s="5"/>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24"/>
      <c r="BF43" s="24"/>
      <c r="BG43" s="24"/>
      <c r="BH43" s="5"/>
      <c r="BI43" s="5"/>
    </row>
    <row r="44" spans="1:61" x14ac:dyDescent="0.25">
      <c r="A44" s="88"/>
      <c r="B44" s="5"/>
      <c r="C44" s="6"/>
      <c r="D44" s="6"/>
      <c r="E44" s="5"/>
      <c r="F44" s="5"/>
      <c r="G44" s="5"/>
      <c r="H44" s="5"/>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24"/>
      <c r="BF44" s="24"/>
      <c r="BG44" s="24"/>
      <c r="BH44" s="5"/>
      <c r="BI44" s="5"/>
    </row>
    <row r="45" spans="1:61" x14ac:dyDescent="0.25">
      <c r="A45" s="86"/>
      <c r="B45" s="5"/>
      <c r="C45" s="6"/>
      <c r="D45" s="6"/>
      <c r="E45" s="5"/>
      <c r="F45" s="5"/>
      <c r="G45" s="5"/>
      <c r="H45" s="5"/>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24"/>
      <c r="BF45" s="24"/>
      <c r="BG45" s="24"/>
      <c r="BH45" s="5"/>
      <c r="BI45" s="5"/>
    </row>
    <row r="46" spans="1:61" x14ac:dyDescent="0.25">
      <c r="A46" s="87"/>
      <c r="B46" s="5"/>
      <c r="C46" s="6"/>
      <c r="D46" s="6"/>
      <c r="E46" s="5"/>
      <c r="F46" s="5"/>
      <c r="G46" s="5"/>
      <c r="H46" s="5"/>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24"/>
      <c r="BF46" s="24"/>
      <c r="BG46" s="24"/>
      <c r="BH46" s="5"/>
      <c r="BI46" s="5"/>
    </row>
    <row r="47" spans="1:61" x14ac:dyDescent="0.25">
      <c r="A47" s="88"/>
      <c r="B47" s="5"/>
      <c r="C47" s="6"/>
      <c r="D47" s="6"/>
      <c r="E47" s="5"/>
      <c r="F47" s="5"/>
      <c r="G47" s="5"/>
      <c r="H47" s="5"/>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24"/>
      <c r="BF47" s="24"/>
      <c r="BG47" s="24"/>
      <c r="BH47" s="5"/>
      <c r="BI47" s="5"/>
    </row>
    <row r="48" spans="1:61" x14ac:dyDescent="0.25">
      <c r="A48" s="86"/>
      <c r="B48" s="5"/>
      <c r="C48" s="6"/>
      <c r="D48" s="6"/>
      <c r="E48" s="5"/>
      <c r="F48" s="5"/>
      <c r="G48" s="5"/>
      <c r="H48" s="5"/>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5"/>
      <c r="AN48" s="5"/>
      <c r="AO48" s="5"/>
      <c r="AP48" s="5"/>
      <c r="AQ48" s="5"/>
      <c r="AR48" s="5"/>
      <c r="AS48" s="5"/>
      <c r="AT48" s="5"/>
      <c r="AU48" s="5"/>
      <c r="AV48" s="5"/>
      <c r="AW48" s="5"/>
      <c r="AX48" s="5"/>
      <c r="AY48" s="5"/>
      <c r="AZ48" s="5"/>
      <c r="BA48" s="5"/>
      <c r="BB48" s="5"/>
      <c r="BC48" s="5"/>
      <c r="BD48" s="5"/>
      <c r="BE48" s="5"/>
      <c r="BF48" s="5"/>
      <c r="BG48" s="5"/>
      <c r="BH48" s="5"/>
      <c r="BI48" s="5"/>
    </row>
    <row r="49" spans="1:61" x14ac:dyDescent="0.25">
      <c r="A49" s="87"/>
      <c r="B49" s="5"/>
      <c r="C49" s="6"/>
      <c r="D49" s="6"/>
      <c r="E49" s="5"/>
      <c r="F49" s="5"/>
      <c r="G49" s="5"/>
      <c r="H49" s="5"/>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5"/>
      <c r="AN49" s="5"/>
      <c r="AO49" s="5"/>
      <c r="AP49" s="5"/>
      <c r="AQ49" s="5"/>
      <c r="AR49" s="5"/>
      <c r="AS49" s="5"/>
      <c r="AT49" s="5"/>
      <c r="AU49" s="5"/>
      <c r="AV49" s="5"/>
      <c r="AW49" s="5"/>
      <c r="AX49" s="5"/>
      <c r="AY49" s="5"/>
      <c r="AZ49" s="5"/>
      <c r="BA49" s="5"/>
      <c r="BB49" s="5"/>
      <c r="BC49" s="5"/>
      <c r="BD49" s="5"/>
      <c r="BE49" s="5"/>
      <c r="BF49" s="5"/>
      <c r="BG49" s="5"/>
      <c r="BH49" s="5"/>
      <c r="BI49" s="5"/>
    </row>
    <row r="50" spans="1:61" x14ac:dyDescent="0.25">
      <c r="A50" s="88"/>
      <c r="B50" s="5"/>
      <c r="C50" s="6"/>
      <c r="D50" s="6"/>
      <c r="E50" s="5"/>
      <c r="F50" s="5"/>
      <c r="G50" s="5"/>
      <c r="H50" s="5"/>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5"/>
      <c r="AN50" s="5"/>
      <c r="AO50" s="5"/>
      <c r="AP50" s="5"/>
      <c r="AQ50" s="5"/>
      <c r="AR50" s="5"/>
      <c r="AS50" s="5"/>
      <c r="AT50" s="5"/>
      <c r="AU50" s="5"/>
      <c r="AV50" s="5"/>
      <c r="AW50" s="5"/>
      <c r="AX50" s="5"/>
      <c r="AY50" s="5"/>
      <c r="AZ50" s="5"/>
      <c r="BA50" s="5"/>
      <c r="BB50" s="5"/>
      <c r="BC50" s="5"/>
      <c r="BD50" s="5"/>
      <c r="BE50" s="5"/>
      <c r="BF50" s="5"/>
      <c r="BG50" s="5"/>
      <c r="BH50" s="5"/>
      <c r="BI50" s="5"/>
    </row>
    <row r="51" spans="1:61" x14ac:dyDescent="0.25">
      <c r="A51" s="86"/>
      <c r="B51" s="5"/>
      <c r="C51" s="6"/>
      <c r="D51" s="6"/>
      <c r="E51" s="5"/>
      <c r="F51" s="5"/>
      <c r="G51" s="5"/>
      <c r="H51" s="5"/>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5"/>
      <c r="AN51" s="5"/>
      <c r="AO51" s="5"/>
      <c r="AP51" s="5"/>
      <c r="AQ51" s="5"/>
      <c r="AR51" s="5"/>
      <c r="AS51" s="5"/>
      <c r="AT51" s="5"/>
      <c r="AU51" s="5"/>
      <c r="AV51" s="5"/>
      <c r="AW51" s="5"/>
      <c r="AX51" s="5"/>
      <c r="AY51" s="5"/>
      <c r="AZ51" s="5"/>
      <c r="BA51" s="5"/>
      <c r="BB51" s="5"/>
      <c r="BC51" s="5"/>
      <c r="BD51" s="5"/>
      <c r="BE51" s="5"/>
      <c r="BF51" s="5"/>
      <c r="BG51" s="5"/>
      <c r="BH51" s="5"/>
      <c r="BI51" s="5"/>
    </row>
    <row r="52" spans="1:61" x14ac:dyDescent="0.25">
      <c r="A52" s="87"/>
      <c r="B52" s="5"/>
      <c r="C52" s="6"/>
      <c r="D52" s="6"/>
      <c r="E52" s="5"/>
      <c r="F52" s="5"/>
      <c r="G52" s="5"/>
      <c r="H52" s="5"/>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5"/>
      <c r="AN52" s="5"/>
      <c r="AO52" s="5"/>
      <c r="AP52" s="5"/>
      <c r="AQ52" s="5"/>
      <c r="AR52" s="5"/>
      <c r="AS52" s="5"/>
      <c r="AT52" s="5"/>
      <c r="AU52" s="5"/>
      <c r="AV52" s="5"/>
      <c r="AW52" s="5"/>
      <c r="AX52" s="5"/>
      <c r="AY52" s="5"/>
      <c r="AZ52" s="5"/>
      <c r="BA52" s="5"/>
      <c r="BB52" s="5"/>
      <c r="BC52" s="5"/>
      <c r="BD52" s="5"/>
      <c r="BE52" s="5"/>
      <c r="BF52" s="5"/>
      <c r="BG52" s="5"/>
      <c r="BH52" s="5"/>
      <c r="BI52" s="5"/>
    </row>
    <row r="53" spans="1:61" x14ac:dyDescent="0.25">
      <c r="A53" s="88"/>
      <c r="B53" s="5"/>
      <c r="C53" s="6"/>
      <c r="D53" s="6"/>
      <c r="E53" s="5"/>
      <c r="F53" s="5"/>
      <c r="G53" s="5"/>
      <c r="H53" s="5"/>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5"/>
      <c r="AN53" s="5"/>
      <c r="AO53" s="5"/>
      <c r="AP53" s="5"/>
      <c r="AQ53" s="5"/>
      <c r="AR53" s="5"/>
      <c r="AS53" s="5"/>
      <c r="AT53" s="5"/>
      <c r="AU53" s="5"/>
      <c r="AV53" s="5"/>
      <c r="AW53" s="5"/>
      <c r="AX53" s="5"/>
      <c r="AY53" s="5"/>
      <c r="AZ53" s="5"/>
      <c r="BA53" s="5"/>
      <c r="BB53" s="5"/>
      <c r="BC53" s="5"/>
      <c r="BD53" s="5"/>
      <c r="BE53" s="5"/>
      <c r="BF53" s="5"/>
      <c r="BG53" s="5"/>
      <c r="BH53" s="5"/>
      <c r="BI53" s="5"/>
    </row>
    <row r="54" spans="1:61" x14ac:dyDescent="0.25">
      <c r="A54" s="86"/>
      <c r="B54" s="5"/>
      <c r="C54" s="6"/>
      <c r="D54" s="6"/>
      <c r="E54" s="5"/>
      <c r="F54" s="5"/>
      <c r="G54" s="5"/>
      <c r="H54" s="5"/>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5"/>
      <c r="AN54" s="5"/>
      <c r="AO54" s="5"/>
      <c r="AP54" s="5"/>
      <c r="AQ54" s="5"/>
      <c r="AR54" s="5"/>
      <c r="AS54" s="5"/>
      <c r="AT54" s="5"/>
      <c r="AU54" s="5"/>
      <c r="AV54" s="5"/>
      <c r="AW54" s="5"/>
      <c r="AX54" s="5"/>
      <c r="AY54" s="5"/>
      <c r="AZ54" s="5"/>
      <c r="BA54" s="5"/>
      <c r="BB54" s="5"/>
      <c r="BC54" s="5"/>
      <c r="BD54" s="5"/>
      <c r="BE54" s="5"/>
      <c r="BF54" s="5"/>
      <c r="BG54" s="5"/>
      <c r="BH54" s="5"/>
      <c r="BI54" s="5"/>
    </row>
    <row r="55" spans="1:61" x14ac:dyDescent="0.25">
      <c r="A55" s="87"/>
      <c r="B55" s="5"/>
      <c r="C55" s="6"/>
      <c r="D55" s="6"/>
      <c r="E55" s="5"/>
      <c r="F55" s="5"/>
      <c r="G55" s="5"/>
      <c r="H55" s="5"/>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5"/>
      <c r="AN55" s="5"/>
      <c r="AO55" s="5"/>
      <c r="AP55" s="5"/>
      <c r="AQ55" s="5"/>
      <c r="AR55" s="5"/>
      <c r="AS55" s="5"/>
      <c r="AT55" s="5"/>
      <c r="AU55" s="5"/>
      <c r="AV55" s="5"/>
      <c r="AW55" s="5"/>
      <c r="AX55" s="5"/>
      <c r="AY55" s="5"/>
      <c r="AZ55" s="5"/>
      <c r="BA55" s="5"/>
      <c r="BB55" s="5"/>
      <c r="BC55" s="5"/>
      <c r="BD55" s="5"/>
      <c r="BE55" s="5"/>
      <c r="BF55" s="5"/>
      <c r="BG55" s="5"/>
      <c r="BH55" s="5"/>
      <c r="BI55" s="5"/>
    </row>
    <row r="56" spans="1:61" x14ac:dyDescent="0.25">
      <c r="A56" s="88"/>
      <c r="B56" s="5"/>
      <c r="C56" s="6"/>
      <c r="D56" s="6"/>
      <c r="E56" s="5"/>
      <c r="F56" s="5"/>
      <c r="G56" s="5"/>
      <c r="H56" s="5"/>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5"/>
      <c r="AN56" s="5"/>
      <c r="AO56" s="5"/>
      <c r="AP56" s="5"/>
      <c r="AQ56" s="5"/>
      <c r="AR56" s="5"/>
      <c r="AS56" s="5"/>
      <c r="AT56" s="5"/>
      <c r="AU56" s="5"/>
      <c r="AV56" s="5"/>
      <c r="AW56" s="5"/>
      <c r="AX56" s="5"/>
      <c r="AY56" s="5"/>
      <c r="AZ56" s="5"/>
      <c r="BA56" s="5"/>
      <c r="BB56" s="5"/>
      <c r="BC56" s="5"/>
      <c r="BD56" s="5"/>
      <c r="BE56" s="5"/>
      <c r="BF56" s="5"/>
      <c r="BG56" s="5"/>
      <c r="BH56" s="5"/>
      <c r="BI56" s="5"/>
    </row>
    <row r="57" spans="1:61" x14ac:dyDescent="0.25">
      <c r="A57" s="86"/>
      <c r="B57" s="5"/>
      <c r="C57" s="6"/>
      <c r="D57" s="6"/>
      <c r="E57" s="5"/>
      <c r="F57" s="5"/>
      <c r="G57" s="5"/>
      <c r="H57" s="5"/>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5"/>
      <c r="AN57" s="5"/>
      <c r="AO57" s="5"/>
      <c r="AP57" s="5"/>
      <c r="AQ57" s="5"/>
      <c r="AR57" s="5"/>
      <c r="AS57" s="5"/>
      <c r="AT57" s="5"/>
      <c r="AU57" s="5"/>
      <c r="AV57" s="5"/>
      <c r="AW57" s="5"/>
      <c r="AX57" s="5"/>
      <c r="AY57" s="5"/>
      <c r="AZ57" s="5"/>
      <c r="BA57" s="5"/>
      <c r="BB57" s="5"/>
      <c r="BC57" s="5"/>
      <c r="BD57" s="5"/>
      <c r="BE57" s="5"/>
      <c r="BF57" s="5"/>
      <c r="BG57" s="5"/>
      <c r="BH57" s="5"/>
      <c r="BI57" s="5"/>
    </row>
    <row r="58" spans="1:61" x14ac:dyDescent="0.25">
      <c r="A58" s="87"/>
      <c r="B58" s="5"/>
      <c r="C58" s="6"/>
      <c r="D58" s="6"/>
      <c r="E58" s="5"/>
      <c r="F58" s="5"/>
      <c r="G58" s="5"/>
      <c r="H58" s="5"/>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5"/>
      <c r="AN58" s="5"/>
      <c r="AO58" s="5"/>
      <c r="AP58" s="5"/>
      <c r="AQ58" s="5"/>
      <c r="AR58" s="5"/>
      <c r="AS58" s="5"/>
      <c r="AT58" s="5"/>
      <c r="AU58" s="5"/>
      <c r="AV58" s="5"/>
      <c r="AW58" s="5"/>
      <c r="AX58" s="5"/>
      <c r="AY58" s="5"/>
      <c r="AZ58" s="5"/>
      <c r="BA58" s="5"/>
      <c r="BB58" s="5"/>
      <c r="BC58" s="5"/>
      <c r="BD58" s="5"/>
      <c r="BE58" s="5"/>
      <c r="BF58" s="5"/>
      <c r="BG58" s="5"/>
      <c r="BH58" s="5"/>
      <c r="BI58" s="5"/>
    </row>
    <row r="59" spans="1:61" x14ac:dyDescent="0.25">
      <c r="A59" s="88"/>
      <c r="B59" s="5"/>
      <c r="C59" s="6"/>
      <c r="D59" s="6"/>
      <c r="E59" s="5"/>
      <c r="F59" s="5"/>
      <c r="G59" s="5"/>
      <c r="H59" s="5"/>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5"/>
      <c r="AN59" s="5"/>
      <c r="AO59" s="5"/>
      <c r="AP59" s="5"/>
      <c r="AQ59" s="5"/>
      <c r="AR59" s="5"/>
      <c r="AS59" s="5"/>
      <c r="AT59" s="5"/>
      <c r="AU59" s="5"/>
      <c r="AV59" s="5"/>
      <c r="AW59" s="5"/>
      <c r="AX59" s="5"/>
      <c r="AY59" s="5"/>
      <c r="AZ59" s="5"/>
      <c r="BA59" s="5"/>
      <c r="BB59" s="5"/>
      <c r="BC59" s="5"/>
      <c r="BD59" s="5"/>
      <c r="BE59" s="5"/>
      <c r="BF59" s="5"/>
      <c r="BG59" s="5"/>
      <c r="BH59" s="5"/>
      <c r="BI59" s="5"/>
    </row>
    <row r="60" spans="1:61" x14ac:dyDescent="0.25">
      <c r="A60" s="86"/>
      <c r="B60" s="5"/>
      <c r="C60" s="6"/>
      <c r="D60" s="6"/>
      <c r="E60" s="5"/>
      <c r="F60" s="5"/>
      <c r="G60" s="5"/>
      <c r="H60" s="5"/>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5"/>
      <c r="AN60" s="5"/>
      <c r="AO60" s="5"/>
      <c r="AP60" s="5"/>
      <c r="AQ60" s="5"/>
      <c r="AR60" s="5"/>
      <c r="AS60" s="5"/>
      <c r="AT60" s="5"/>
      <c r="AU60" s="5"/>
      <c r="AV60" s="5"/>
      <c r="AW60" s="5"/>
      <c r="AX60" s="5"/>
      <c r="AY60" s="5"/>
      <c r="AZ60" s="5"/>
      <c r="BA60" s="5"/>
      <c r="BB60" s="5"/>
      <c r="BC60" s="5"/>
      <c r="BD60" s="5"/>
      <c r="BE60" s="5"/>
      <c r="BF60" s="5"/>
      <c r="BG60" s="5"/>
      <c r="BH60" s="5"/>
      <c r="BI60" s="5"/>
    </row>
    <row r="61" spans="1:61" x14ac:dyDescent="0.25">
      <c r="A61" s="87"/>
      <c r="B61" s="5"/>
      <c r="C61" s="6"/>
      <c r="D61" s="6"/>
      <c r="E61" s="5"/>
      <c r="F61" s="5"/>
      <c r="G61" s="5"/>
      <c r="H61" s="5"/>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5"/>
      <c r="AN61" s="5"/>
      <c r="AO61" s="5"/>
      <c r="AP61" s="5"/>
      <c r="AQ61" s="5"/>
      <c r="AR61" s="5"/>
      <c r="AS61" s="5"/>
      <c r="AT61" s="5"/>
      <c r="AU61" s="5"/>
      <c r="AV61" s="5"/>
      <c r="AW61" s="5"/>
      <c r="AX61" s="5"/>
      <c r="AY61" s="5"/>
      <c r="AZ61" s="5"/>
      <c r="BA61" s="5"/>
      <c r="BB61" s="5"/>
      <c r="BC61" s="5"/>
      <c r="BD61" s="5"/>
      <c r="BE61" s="5"/>
      <c r="BF61" s="5"/>
      <c r="BG61" s="5"/>
      <c r="BH61" s="5"/>
      <c r="BI61" s="5"/>
    </row>
    <row r="62" spans="1:61" x14ac:dyDescent="0.25">
      <c r="A62" s="87"/>
      <c r="B62" s="5"/>
      <c r="C62" s="6"/>
      <c r="D62" s="6"/>
      <c r="E62" s="5"/>
      <c r="F62" s="5"/>
      <c r="G62" s="5"/>
      <c r="H62" s="5"/>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5"/>
      <c r="AN62" s="5"/>
      <c r="AO62" s="5"/>
      <c r="AP62" s="5"/>
      <c r="AQ62" s="5"/>
      <c r="AR62" s="5"/>
      <c r="AS62" s="5"/>
      <c r="AT62" s="5"/>
      <c r="AU62" s="5"/>
      <c r="AV62" s="5"/>
      <c r="AW62" s="5"/>
      <c r="AX62" s="5"/>
      <c r="AY62" s="5"/>
      <c r="AZ62" s="5"/>
      <c r="BA62" s="5"/>
      <c r="BB62" s="5"/>
      <c r="BC62" s="5"/>
      <c r="BD62" s="5"/>
      <c r="BE62" s="5"/>
      <c r="BF62" s="5"/>
      <c r="BG62" s="5"/>
      <c r="BH62" s="5"/>
      <c r="BI62" s="5"/>
    </row>
    <row r="63" spans="1:61" x14ac:dyDescent="0.25">
      <c r="A63" s="88"/>
      <c r="B63" s="5"/>
      <c r="C63" s="6"/>
      <c r="D63" s="6"/>
      <c r="E63" s="5"/>
      <c r="F63" s="5"/>
      <c r="G63" s="5"/>
      <c r="H63" s="5"/>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5"/>
      <c r="AN63" s="5"/>
      <c r="AO63" s="5"/>
      <c r="AP63" s="5"/>
      <c r="AQ63" s="5"/>
      <c r="AR63" s="5"/>
      <c r="AS63" s="5"/>
      <c r="AT63" s="5"/>
      <c r="AU63" s="5"/>
      <c r="AV63" s="5"/>
      <c r="AW63" s="5"/>
      <c r="AX63" s="5"/>
      <c r="AY63" s="5"/>
      <c r="AZ63" s="5"/>
      <c r="BA63" s="5"/>
      <c r="BB63" s="5"/>
      <c r="BC63" s="5"/>
      <c r="BD63" s="5"/>
      <c r="BE63" s="5"/>
      <c r="BF63" s="5"/>
      <c r="BG63" s="5"/>
      <c r="BH63" s="5"/>
      <c r="BI63" s="5"/>
    </row>
  </sheetData>
  <mergeCells count="56">
    <mergeCell ref="Z8:AX8"/>
    <mergeCell ref="A54:A56"/>
    <mergeCell ref="A57:A59"/>
    <mergeCell ref="A60:A63"/>
    <mergeCell ref="F11:F14"/>
    <mergeCell ref="A39:A41"/>
    <mergeCell ref="A42:A44"/>
    <mergeCell ref="A45:A47"/>
    <mergeCell ref="A48:A50"/>
    <mergeCell ref="A51:A53"/>
    <mergeCell ref="A24:A26"/>
    <mergeCell ref="A27:A29"/>
    <mergeCell ref="A30:A32"/>
    <mergeCell ref="A33:A35"/>
    <mergeCell ref="A36:A38"/>
    <mergeCell ref="D11:D14"/>
    <mergeCell ref="Y13:AB13"/>
    <mergeCell ref="AC13:AF13"/>
    <mergeCell ref="A15:A17"/>
    <mergeCell ref="A18:A20"/>
    <mergeCell ref="A21:A23"/>
    <mergeCell ref="BI11:BI14"/>
    <mergeCell ref="BE11:BE14"/>
    <mergeCell ref="BF11:BF14"/>
    <mergeCell ref="BH11:BH14"/>
    <mergeCell ref="BG11:BG14"/>
    <mergeCell ref="A1:A4"/>
    <mergeCell ref="A11:A14"/>
    <mergeCell ref="B11:B14"/>
    <mergeCell ref="C11:C14"/>
    <mergeCell ref="B7:H7"/>
    <mergeCell ref="B8:H8"/>
    <mergeCell ref="B9:H9"/>
    <mergeCell ref="E11:E14"/>
    <mergeCell ref="H11:H14"/>
    <mergeCell ref="F6:H6"/>
    <mergeCell ref="B6:D6"/>
    <mergeCell ref="G11:G14"/>
    <mergeCell ref="B1:G3"/>
    <mergeCell ref="B4:G4"/>
    <mergeCell ref="AG13:AJ13"/>
    <mergeCell ref="M13:P13"/>
    <mergeCell ref="Q13:T13"/>
    <mergeCell ref="U13:X13"/>
    <mergeCell ref="AA2:BA7"/>
    <mergeCell ref="AO13:AR13"/>
    <mergeCell ref="AS13:AV13"/>
    <mergeCell ref="AW13:AZ13"/>
    <mergeCell ref="AK13:AN13"/>
    <mergeCell ref="BA13:BD13"/>
    <mergeCell ref="AS12:BD12"/>
    <mergeCell ref="I11:BD11"/>
    <mergeCell ref="U12:AF12"/>
    <mergeCell ref="AG12:AR12"/>
    <mergeCell ref="I12:T12"/>
    <mergeCell ref="I13:L13"/>
  </mergeCells>
  <phoneticPr fontId="4" type="noConversion"/>
  <conditionalFormatting sqref="I15:I18">
    <cfRule type="cellIs" dxfId="251" priority="1543" operator="equal">
      <formula>"RP"</formula>
    </cfRule>
    <cfRule type="cellIs" dxfId="250" priority="1547" operator="equal">
      <formula>"I"</formula>
    </cfRule>
    <cfRule type="cellIs" dxfId="249" priority="1546" operator="equal">
      <formula>"E"</formula>
    </cfRule>
    <cfRule type="cellIs" dxfId="248" priority="1545" operator="equal">
      <formula>"NT"</formula>
    </cfRule>
    <cfRule type="cellIs" dxfId="247" priority="1544" operator="equal">
      <formula>"T"</formula>
    </cfRule>
    <cfRule type="cellIs" dxfId="246" priority="1548" operator="equal">
      <formula>"P"</formula>
    </cfRule>
  </conditionalFormatting>
  <conditionalFormatting sqref="I19:L24">
    <cfRule type="cellIs" dxfId="245" priority="1980" operator="equal">
      <formula>"P"</formula>
    </cfRule>
    <cfRule type="cellIs" dxfId="244" priority="1976" operator="equal">
      <formula>"T"</formula>
    </cfRule>
    <cfRule type="cellIs" dxfId="243" priority="1979" operator="equal">
      <formula>"I"</formula>
    </cfRule>
    <cfRule type="cellIs" dxfId="242" priority="1975" operator="equal">
      <formula>"RP"</formula>
    </cfRule>
    <cfRule type="cellIs" dxfId="241" priority="1978" operator="equal">
      <formula>"E"</formula>
    </cfRule>
    <cfRule type="cellIs" dxfId="240" priority="1977" operator="equal">
      <formula>"NT"</formula>
    </cfRule>
  </conditionalFormatting>
  <conditionalFormatting sqref="I25:T28">
    <cfRule type="cellIs" dxfId="239" priority="1848" operator="equal">
      <formula>"P"</formula>
    </cfRule>
    <cfRule type="cellIs" dxfId="238" priority="1847" operator="equal">
      <formula>"I"</formula>
    </cfRule>
    <cfRule type="cellIs" dxfId="237" priority="1843" operator="equal">
      <formula>"RP"</formula>
    </cfRule>
    <cfRule type="cellIs" dxfId="236" priority="1844" operator="equal">
      <formula>"T"</formula>
    </cfRule>
    <cfRule type="cellIs" dxfId="235" priority="1845" operator="equal">
      <formula>"NT"</formula>
    </cfRule>
    <cfRule type="cellIs" dxfId="234" priority="1846" operator="equal">
      <formula>"E"</formula>
    </cfRule>
  </conditionalFormatting>
  <conditionalFormatting sqref="I29:AR41">
    <cfRule type="cellIs" dxfId="233" priority="1738" operator="equal">
      <formula>"E"</formula>
    </cfRule>
    <cfRule type="cellIs" dxfId="232" priority="1736" operator="equal">
      <formula>"T"</formula>
    </cfRule>
    <cfRule type="cellIs" dxfId="231" priority="1735" operator="equal">
      <formula>"RP"</formula>
    </cfRule>
    <cfRule type="cellIs" dxfId="230" priority="1737" operator="equal">
      <formula>"NT"</formula>
    </cfRule>
    <cfRule type="cellIs" dxfId="229" priority="1740" operator="equal">
      <formula>"P"</formula>
    </cfRule>
    <cfRule type="cellIs" dxfId="228" priority="1739" operator="equal">
      <formula>"I"</formula>
    </cfRule>
  </conditionalFormatting>
  <conditionalFormatting sqref="J15:M21">
    <cfRule type="cellIs" dxfId="227" priority="1454" operator="equal">
      <formula>"T"</formula>
    </cfRule>
    <cfRule type="cellIs" dxfId="226" priority="1455" operator="equal">
      <formula>"NT"</formula>
    </cfRule>
    <cfRule type="cellIs" dxfId="225" priority="1456" operator="equal">
      <formula>"E"</formula>
    </cfRule>
    <cfRule type="cellIs" dxfId="224" priority="1458" operator="equal">
      <formula>"P"</formula>
    </cfRule>
    <cfRule type="cellIs" dxfId="223" priority="1457" operator="equal">
      <formula>"I"</formula>
    </cfRule>
    <cfRule type="cellIs" dxfId="222" priority="1453" operator="equal">
      <formula>"RP"</formula>
    </cfRule>
  </conditionalFormatting>
  <conditionalFormatting sqref="M18:X24">
    <cfRule type="cellIs" dxfId="221" priority="1970" operator="equal">
      <formula>"T"</formula>
    </cfRule>
    <cfRule type="cellIs" dxfId="220" priority="1973" operator="equal">
      <formula>"I"</formula>
    </cfRule>
    <cfRule type="cellIs" dxfId="219" priority="1971" operator="equal">
      <formula>"NT"</formula>
    </cfRule>
    <cfRule type="cellIs" dxfId="218" priority="1972" operator="equal">
      <formula>"E"</formula>
    </cfRule>
    <cfRule type="cellIs" dxfId="217" priority="1969" operator="equal">
      <formula>"RP"</formula>
    </cfRule>
    <cfRule type="cellIs" dxfId="216" priority="1974" operator="equal">
      <formula>"P"</formula>
    </cfRule>
  </conditionalFormatting>
  <conditionalFormatting sqref="N15:Q16">
    <cfRule type="cellIs" dxfId="215" priority="1686" operator="equal">
      <formula>"P"</formula>
    </cfRule>
    <cfRule type="cellIs" dxfId="214" priority="1685" operator="equal">
      <formula>"I"</formula>
    </cfRule>
    <cfRule type="cellIs" dxfId="213" priority="1683" operator="equal">
      <formula>"NT"</formula>
    </cfRule>
    <cfRule type="cellIs" dxfId="212" priority="1682" operator="equal">
      <formula>"T"</formula>
    </cfRule>
    <cfRule type="cellIs" dxfId="211" priority="1681" operator="equal">
      <formula>"RP"</formula>
    </cfRule>
    <cfRule type="cellIs" dxfId="210" priority="1684" operator="equal">
      <formula>"E"</formula>
    </cfRule>
  </conditionalFormatting>
  <conditionalFormatting sqref="P17:Q21">
    <cfRule type="cellIs" dxfId="209" priority="1360" operator="equal">
      <formula>"E"</formula>
    </cfRule>
    <cfRule type="cellIs" dxfId="208" priority="1362" operator="equal">
      <formula>"P"</formula>
    </cfRule>
    <cfRule type="cellIs" dxfId="207" priority="1361" operator="equal">
      <formula>"I"</formula>
    </cfRule>
    <cfRule type="cellIs" dxfId="206" priority="1359" operator="equal">
      <formula>"NT"</formula>
    </cfRule>
    <cfRule type="cellIs" dxfId="205" priority="1358" operator="equal">
      <formula>"T"</formula>
    </cfRule>
    <cfRule type="cellIs" dxfId="204" priority="1357" operator="equal">
      <formula>"RP"</formula>
    </cfRule>
  </conditionalFormatting>
  <conditionalFormatting sqref="P21:R22">
    <cfRule type="cellIs" dxfId="203" priority="1447" operator="equal">
      <formula>"RP"</formula>
    </cfRule>
    <cfRule type="cellIs" dxfId="202" priority="1448" operator="equal">
      <formula>"T"</formula>
    </cfRule>
    <cfRule type="cellIs" dxfId="201" priority="1449" operator="equal">
      <formula>"NT"</formula>
    </cfRule>
    <cfRule type="cellIs" dxfId="200" priority="1450" operator="equal">
      <formula>"E"</formula>
    </cfRule>
    <cfRule type="cellIs" dxfId="199" priority="1451" operator="equal">
      <formula>"I"</formula>
    </cfRule>
    <cfRule type="cellIs" dxfId="198" priority="1452" operator="equal">
      <formula>"P"</formula>
    </cfRule>
  </conditionalFormatting>
  <conditionalFormatting sqref="R15:R21">
    <cfRule type="cellIs" dxfId="197" priority="1289" operator="equal">
      <formula>"I"</formula>
    </cfRule>
    <cfRule type="cellIs" dxfId="196" priority="1287" operator="equal">
      <formula>"NT"</formula>
    </cfRule>
    <cfRule type="cellIs" dxfId="195" priority="1286" operator="equal">
      <formula>"T"</formula>
    </cfRule>
    <cfRule type="cellIs" dxfId="194" priority="1285" operator="equal">
      <formula>"RP"</formula>
    </cfRule>
    <cfRule type="cellIs" dxfId="193" priority="1290" operator="equal">
      <formula>"P"</formula>
    </cfRule>
    <cfRule type="cellIs" dxfId="192" priority="1288" operator="equal">
      <formula>"E"</formula>
    </cfRule>
  </conditionalFormatting>
  <conditionalFormatting sqref="R15:X17">
    <cfRule type="cellIs" dxfId="191" priority="1072" operator="equal">
      <formula>"E"</formula>
    </cfRule>
    <cfRule type="cellIs" dxfId="190" priority="1071" operator="equal">
      <formula>"NT"</formula>
    </cfRule>
    <cfRule type="cellIs" dxfId="189" priority="1069" operator="equal">
      <formula>"RP"</formula>
    </cfRule>
    <cfRule type="cellIs" dxfId="188" priority="1070" operator="equal">
      <formula>"T"</formula>
    </cfRule>
    <cfRule type="cellIs" dxfId="187" priority="1073" operator="equal">
      <formula>"I"</formula>
    </cfRule>
    <cfRule type="cellIs" dxfId="186" priority="1074" operator="equal">
      <formula>"P"</formula>
    </cfRule>
  </conditionalFormatting>
  <conditionalFormatting sqref="S15:S22">
    <cfRule type="cellIs" dxfId="185" priority="1297" operator="equal">
      <formula>"RP"</formula>
    </cfRule>
    <cfRule type="cellIs" dxfId="184" priority="1298" operator="equal">
      <formula>"T"</formula>
    </cfRule>
    <cfRule type="cellIs" dxfId="183" priority="1301" operator="equal">
      <formula>"I"</formula>
    </cfRule>
    <cfRule type="cellIs" dxfId="182" priority="1300" operator="equal">
      <formula>"E"</formula>
    </cfRule>
    <cfRule type="cellIs" dxfId="181" priority="1302" operator="equal">
      <formula>"P"</formula>
    </cfRule>
    <cfRule type="cellIs" dxfId="180" priority="1299" operator="equal">
      <formula>"NT"</formula>
    </cfRule>
  </conditionalFormatting>
  <conditionalFormatting sqref="T18:U18">
    <cfRule type="cellIs" dxfId="179" priority="1446" operator="equal">
      <formula>"P"</formula>
    </cfRule>
    <cfRule type="cellIs" dxfId="178" priority="1445" operator="equal">
      <formula>"I"</formula>
    </cfRule>
    <cfRule type="cellIs" dxfId="177" priority="1444" operator="equal">
      <formula>"E"</formula>
    </cfRule>
    <cfRule type="cellIs" dxfId="176" priority="1443" operator="equal">
      <formula>"NT"</formula>
    </cfRule>
    <cfRule type="cellIs" dxfId="175" priority="1441" operator="equal">
      <formula>"RP"</formula>
    </cfRule>
    <cfRule type="cellIs" dxfId="174" priority="1442" operator="equal">
      <formula>"T"</formula>
    </cfRule>
  </conditionalFormatting>
  <conditionalFormatting sqref="U28:AR28">
    <cfRule type="cellIs" dxfId="173" priority="1926" operator="equal">
      <formula>"P"</formula>
    </cfRule>
    <cfRule type="cellIs" dxfId="172" priority="1924" operator="equal">
      <formula>"E"</formula>
    </cfRule>
    <cfRule type="cellIs" dxfId="171" priority="1923" operator="equal">
      <formula>"NT"</formula>
    </cfRule>
    <cfRule type="cellIs" dxfId="170" priority="1921" operator="equal">
      <formula>"RP"</formula>
    </cfRule>
    <cfRule type="cellIs" dxfId="169" priority="1922" operator="equal">
      <formula>"T"</formula>
    </cfRule>
    <cfRule type="cellIs" dxfId="168" priority="1925" operator="equal">
      <formula>"I"</formula>
    </cfRule>
  </conditionalFormatting>
  <conditionalFormatting sqref="Y15:Y19">
    <cfRule type="cellIs" dxfId="167" priority="60" operator="equal">
      <formula>"P"</formula>
    </cfRule>
    <cfRule type="cellIs" dxfId="166" priority="56" operator="equal">
      <formula>"T"</formula>
    </cfRule>
    <cfRule type="cellIs" dxfId="165" priority="55" operator="equal">
      <formula>"RP"</formula>
    </cfRule>
    <cfRule type="cellIs" dxfId="164" priority="59" operator="equal">
      <formula>"I"</formula>
    </cfRule>
    <cfRule type="cellIs" dxfId="163" priority="58" operator="equal">
      <formula>"E"</formula>
    </cfRule>
    <cfRule type="cellIs" dxfId="162" priority="57" operator="equal">
      <formula>"NT"</formula>
    </cfRule>
  </conditionalFormatting>
  <conditionalFormatting sqref="Y15:AC15">
    <cfRule type="cellIs" dxfId="161" priority="1063" operator="equal">
      <formula>"RP"</formula>
    </cfRule>
    <cfRule type="cellIs" dxfId="160" priority="1065" operator="equal">
      <formula>"NT"</formula>
    </cfRule>
    <cfRule type="cellIs" dxfId="159" priority="1066" operator="equal">
      <formula>"E"</formula>
    </cfRule>
    <cfRule type="cellIs" dxfId="158" priority="1067" operator="equal">
      <formula>"I"</formula>
    </cfRule>
    <cfRule type="cellIs" dxfId="157" priority="1068" operator="equal">
      <formula>"P"</formula>
    </cfRule>
    <cfRule type="cellIs" dxfId="156" priority="1064" operator="equal">
      <formula>"T"</formula>
    </cfRule>
  </conditionalFormatting>
  <conditionalFormatting sqref="Z15:Z18">
    <cfRule type="cellIs" dxfId="155" priority="801" operator="equal">
      <formula>"NT"</formula>
    </cfRule>
    <cfRule type="cellIs" dxfId="154" priority="800" operator="equal">
      <formula>"T"</formula>
    </cfRule>
    <cfRule type="cellIs" dxfId="153" priority="799" operator="equal">
      <formula>"RP"</formula>
    </cfRule>
    <cfRule type="cellIs" dxfId="152" priority="804" operator="equal">
      <formula>"P"</formula>
    </cfRule>
    <cfRule type="cellIs" dxfId="151" priority="803" operator="equal">
      <formula>"I"</formula>
    </cfRule>
    <cfRule type="cellIs" dxfId="150" priority="802" operator="equal">
      <formula>"E"</formula>
    </cfRule>
  </conditionalFormatting>
  <conditionalFormatting sqref="Z16:AA19 Y20:AA20 Y21:AC24">
    <cfRule type="cellIs" dxfId="149" priority="77" operator="equal">
      <formula>"I"</formula>
    </cfRule>
    <cfRule type="cellIs" dxfId="148" priority="73" operator="equal">
      <formula>"RP"</formula>
    </cfRule>
    <cfRule type="cellIs" dxfId="147" priority="76" operator="equal">
      <formula>"E"</formula>
    </cfRule>
    <cfRule type="cellIs" dxfId="146" priority="75" operator="equal">
      <formula>"NT"</formula>
    </cfRule>
    <cfRule type="cellIs" dxfId="145" priority="74" operator="equal">
      <formula>"T"</formula>
    </cfRule>
    <cfRule type="cellIs" dxfId="144" priority="78" operator="equal">
      <formula>"P"</formula>
    </cfRule>
  </conditionalFormatting>
  <conditionalFormatting sqref="AA16:AA18">
    <cfRule type="cellIs" dxfId="143" priority="816" operator="equal">
      <formula>"P"</formula>
    </cfRule>
    <cfRule type="cellIs" dxfId="142" priority="815" operator="equal">
      <formula>"I"</formula>
    </cfRule>
    <cfRule type="cellIs" dxfId="141" priority="811" operator="equal">
      <formula>"RP"</formula>
    </cfRule>
    <cfRule type="cellIs" dxfId="140" priority="814" operator="equal">
      <formula>"E"</formula>
    </cfRule>
    <cfRule type="cellIs" dxfId="139" priority="813" operator="equal">
      <formula>"NT"</formula>
    </cfRule>
    <cfRule type="cellIs" dxfId="138" priority="812" operator="equal">
      <formula>"T"</formula>
    </cfRule>
  </conditionalFormatting>
  <conditionalFormatting sqref="AB16:AC20">
    <cfRule type="cellIs" dxfId="137" priority="2" operator="equal">
      <formula>"T"</formula>
    </cfRule>
    <cfRule type="cellIs" dxfId="136" priority="1" operator="equal">
      <formula>"RP"</formula>
    </cfRule>
    <cfRule type="cellIs" dxfId="135" priority="6" operator="equal">
      <formula>"P"</formula>
    </cfRule>
    <cfRule type="cellIs" dxfId="134" priority="5" operator="equal">
      <formula>"I"</formula>
    </cfRule>
    <cfRule type="cellIs" dxfId="133" priority="4" operator="equal">
      <formula>"E"</formula>
    </cfRule>
    <cfRule type="cellIs" dxfId="132" priority="3" operator="equal">
      <formula>"NT"</formula>
    </cfRule>
  </conditionalFormatting>
  <conditionalFormatting sqref="AD15:AE19 AD20:AQ24">
    <cfRule type="cellIs" dxfId="131" priority="152" operator="equal">
      <formula>"T"</formula>
    </cfRule>
    <cfRule type="cellIs" dxfId="130" priority="151" operator="equal">
      <formula>"RP"</formula>
    </cfRule>
    <cfRule type="cellIs" dxfId="129" priority="153" operator="equal">
      <formula>"NT"</formula>
    </cfRule>
    <cfRule type="cellIs" dxfId="128" priority="154" operator="equal">
      <formula>"E"</formula>
    </cfRule>
    <cfRule type="cellIs" dxfId="127" priority="155" operator="equal">
      <formula>"I"</formula>
    </cfRule>
    <cfRule type="cellIs" dxfId="126" priority="156" operator="equal">
      <formula>"P"</formula>
    </cfRule>
  </conditionalFormatting>
  <conditionalFormatting sqref="AF16:AN19">
    <cfRule type="cellIs" dxfId="125" priority="80" operator="equal">
      <formula>"T"</formula>
    </cfRule>
    <cfRule type="cellIs" dxfId="124" priority="82" operator="equal">
      <formula>"E"</formula>
    </cfRule>
    <cfRule type="cellIs" dxfId="123" priority="84" operator="equal">
      <formula>"P"</formula>
    </cfRule>
    <cfRule type="cellIs" dxfId="122" priority="83" operator="equal">
      <formula>"I"</formula>
    </cfRule>
    <cfRule type="cellIs" dxfId="121" priority="81" operator="equal">
      <formula>"NT"</formula>
    </cfRule>
    <cfRule type="cellIs" dxfId="120" priority="79" operator="equal">
      <formula>"RP"</formula>
    </cfRule>
  </conditionalFormatting>
  <conditionalFormatting sqref="AF15:AP15">
    <cfRule type="cellIs" dxfId="119" priority="1643" operator="equal">
      <formula>"I"</formula>
    </cfRule>
    <cfRule type="cellIs" dxfId="118" priority="1640" operator="equal">
      <formula>"T"</formula>
    </cfRule>
    <cfRule type="cellIs" dxfId="117" priority="1644" operator="equal">
      <formula>"P"</formula>
    </cfRule>
    <cfRule type="cellIs" dxfId="116" priority="1641" operator="equal">
      <formula>"NT"</formula>
    </cfRule>
    <cfRule type="cellIs" dxfId="115" priority="1642" operator="equal">
      <formula>"E"</formula>
    </cfRule>
    <cfRule type="cellIs" dxfId="114" priority="1639" operator="equal">
      <formula>"RP"</formula>
    </cfRule>
  </conditionalFormatting>
  <conditionalFormatting sqref="AN17:AQ19">
    <cfRule type="cellIs" dxfId="113" priority="489" operator="equal">
      <formula>"NT"</formula>
    </cfRule>
    <cfRule type="cellIs" dxfId="112" priority="487" operator="equal">
      <formula>"RP"</formula>
    </cfRule>
    <cfRule type="cellIs" dxfId="111" priority="490" operator="equal">
      <formula>"E"</formula>
    </cfRule>
    <cfRule type="cellIs" dxfId="110" priority="491" operator="equal">
      <formula>"I"</formula>
    </cfRule>
    <cfRule type="cellIs" dxfId="109" priority="492" operator="equal">
      <formula>"P"</formula>
    </cfRule>
    <cfRule type="cellIs" dxfId="108" priority="488" operator="equal">
      <formula>"T"</formula>
    </cfRule>
  </conditionalFormatting>
  <conditionalFormatting sqref="AO16:AP16">
    <cfRule type="cellIs" dxfId="107" priority="1628" operator="equal">
      <formula>"T"</formula>
    </cfRule>
    <cfRule type="cellIs" dxfId="106" priority="1630" operator="equal">
      <formula>"E"</formula>
    </cfRule>
    <cfRule type="cellIs" dxfId="105" priority="1627" operator="equal">
      <formula>"RP"</formula>
    </cfRule>
    <cfRule type="cellIs" dxfId="104" priority="1632" operator="equal">
      <formula>"P"</formula>
    </cfRule>
    <cfRule type="cellIs" dxfId="103" priority="1631" operator="equal">
      <formula>"I"</formula>
    </cfRule>
    <cfRule type="cellIs" dxfId="102" priority="1629" operator="equal">
      <formula>"NT"</formula>
    </cfRule>
  </conditionalFormatting>
  <conditionalFormatting sqref="AQ15:AR16">
    <cfRule type="cellIs" dxfId="101" priority="1624" operator="equal">
      <formula>"E"</formula>
    </cfRule>
    <cfRule type="cellIs" dxfId="100" priority="1622" operator="equal">
      <formula>"T"</formula>
    </cfRule>
    <cfRule type="cellIs" dxfId="99" priority="1621" operator="equal">
      <formula>"RP"</formula>
    </cfRule>
    <cfRule type="cellIs" dxfId="98" priority="1623" operator="equal">
      <formula>"NT"</formula>
    </cfRule>
    <cfRule type="cellIs" dxfId="97" priority="1625" operator="equal">
      <formula>"I"</formula>
    </cfRule>
    <cfRule type="cellIs" dxfId="96" priority="1626" operator="equal">
      <formula>"P"</formula>
    </cfRule>
  </conditionalFormatting>
  <conditionalFormatting sqref="AR17:AR18">
    <cfRule type="cellIs" dxfId="95" priority="214" operator="equal">
      <formula>"E"</formula>
    </cfRule>
    <cfRule type="cellIs" dxfId="94" priority="215" operator="equal">
      <formula>"I"</formula>
    </cfRule>
    <cfRule type="cellIs" dxfId="93" priority="216" operator="equal">
      <formula>"P"</formula>
    </cfRule>
    <cfRule type="cellIs" dxfId="92" priority="213" operator="equal">
      <formula>"NT"</formula>
    </cfRule>
    <cfRule type="cellIs" dxfId="91" priority="212" operator="equal">
      <formula>"T"</formula>
    </cfRule>
    <cfRule type="cellIs" dxfId="90" priority="211" operator="equal">
      <formula>"RP"</formula>
    </cfRule>
  </conditionalFormatting>
  <conditionalFormatting sqref="AR17:AT17">
    <cfRule type="cellIs" dxfId="89" priority="330" operator="equal">
      <formula>"P"</formula>
    </cfRule>
    <cfRule type="cellIs" dxfId="88" priority="329" operator="equal">
      <formula>"I"</formula>
    </cfRule>
    <cfRule type="cellIs" dxfId="87" priority="327" operator="equal">
      <formula>"NT"</formula>
    </cfRule>
    <cfRule type="cellIs" dxfId="86" priority="326" operator="equal">
      <formula>"T"</formula>
    </cfRule>
    <cfRule type="cellIs" dxfId="85" priority="325" operator="equal">
      <formula>"RP"</formula>
    </cfRule>
    <cfRule type="cellIs" dxfId="84" priority="328" operator="equal">
      <formula>"E"</formula>
    </cfRule>
  </conditionalFormatting>
  <conditionalFormatting sqref="AS16:AT16">
    <cfRule type="cellIs" dxfId="83" priority="1610" operator="equal">
      <formula>"T"</formula>
    </cfRule>
    <cfRule type="cellIs" dxfId="82" priority="1612" operator="equal">
      <formula>"E"</formula>
    </cfRule>
    <cfRule type="cellIs" dxfId="81" priority="1613" operator="equal">
      <formula>"I"</formula>
    </cfRule>
    <cfRule type="cellIs" dxfId="80" priority="1614" operator="equal">
      <formula>"P"</formula>
    </cfRule>
    <cfRule type="cellIs" dxfId="79" priority="1609" operator="equal">
      <formula>"RP"</formula>
    </cfRule>
    <cfRule type="cellIs" dxfId="78" priority="1611" operator="equal">
      <formula>"NT"</formula>
    </cfRule>
  </conditionalFormatting>
  <conditionalFormatting sqref="AS18:AT18 AR19:AT19 AR20:BD27">
    <cfRule type="cellIs" dxfId="77" priority="232" operator="equal">
      <formula>"E"</formula>
    </cfRule>
    <cfRule type="cellIs" dxfId="76" priority="230" operator="equal">
      <formula>"T"</formula>
    </cfRule>
    <cfRule type="cellIs" dxfId="75" priority="229" operator="equal">
      <formula>"RP"</formula>
    </cfRule>
    <cfRule type="cellIs" dxfId="74" priority="231" operator="equal">
      <formula>"NT"</formula>
    </cfRule>
    <cfRule type="cellIs" dxfId="73" priority="234" operator="equal">
      <formula>"P"</formula>
    </cfRule>
    <cfRule type="cellIs" dxfId="72" priority="233" operator="equal">
      <formula>"I"</formula>
    </cfRule>
  </conditionalFormatting>
  <conditionalFormatting sqref="AS15:AU15">
    <cfRule type="cellIs" dxfId="71" priority="1616" operator="equal">
      <formula>"T"</formula>
    </cfRule>
    <cfRule type="cellIs" dxfId="70" priority="1617" operator="equal">
      <formula>"NT"</formula>
    </cfRule>
    <cfRule type="cellIs" dxfId="69" priority="1618" operator="equal">
      <formula>"E"</formula>
    </cfRule>
    <cfRule type="cellIs" dxfId="68" priority="1619" operator="equal">
      <formula>"I"</formula>
    </cfRule>
    <cfRule type="cellIs" dxfId="67" priority="1620" operator="equal">
      <formula>"P"</formula>
    </cfRule>
    <cfRule type="cellIs" dxfId="66" priority="1615" operator="equal">
      <formula>"RP"</formula>
    </cfRule>
  </conditionalFormatting>
  <conditionalFormatting sqref="AS28:BD46 I42:T47 U47:BD47">
    <cfRule type="cellIs" dxfId="65" priority="2166" operator="equal">
      <formula>"P"</formula>
    </cfRule>
    <cfRule type="cellIs" dxfId="64" priority="2161" operator="equal">
      <formula>"RP"</formula>
    </cfRule>
    <cfRule type="cellIs" dxfId="63" priority="2162" operator="equal">
      <formula>"T"</formula>
    </cfRule>
    <cfRule type="cellIs" dxfId="62" priority="2163" operator="equal">
      <formula>"NT"</formula>
    </cfRule>
    <cfRule type="cellIs" dxfId="61" priority="2164" operator="equal">
      <formula>"E"</formula>
    </cfRule>
    <cfRule type="cellIs" dxfId="60" priority="2165" operator="equal">
      <formula>"I"</formula>
    </cfRule>
  </conditionalFormatting>
  <conditionalFormatting sqref="AU16:AU19">
    <cfRule type="cellIs" dxfId="59" priority="157" operator="equal">
      <formula>"RP"</formula>
    </cfRule>
    <cfRule type="cellIs" dxfId="58" priority="158" operator="equal">
      <formula>"T"</formula>
    </cfRule>
    <cfRule type="cellIs" dxfId="57" priority="159" operator="equal">
      <formula>"NT"</formula>
    </cfRule>
    <cfRule type="cellIs" dxfId="56" priority="160" operator="equal">
      <formula>"E"</formula>
    </cfRule>
    <cfRule type="cellIs" dxfId="55" priority="161" operator="equal">
      <formula>"I"</formula>
    </cfRule>
    <cfRule type="cellIs" dxfId="54" priority="162" operator="equal">
      <formula>"P"</formula>
    </cfRule>
  </conditionalFormatting>
  <conditionalFormatting sqref="AU18:AV19">
    <cfRule type="cellIs" dxfId="53" priority="210" operator="equal">
      <formula>"P"</formula>
    </cfRule>
    <cfRule type="cellIs" dxfId="52" priority="209" operator="equal">
      <formula>"I"</formula>
    </cfRule>
    <cfRule type="cellIs" dxfId="51" priority="208" operator="equal">
      <formula>"E"</formula>
    </cfRule>
    <cfRule type="cellIs" dxfId="50" priority="206" operator="equal">
      <formula>"T"</formula>
    </cfRule>
    <cfRule type="cellIs" dxfId="49" priority="207" operator="equal">
      <formula>"NT"</formula>
    </cfRule>
    <cfRule type="cellIs" dxfId="48" priority="205" operator="equal">
      <formula>"RP"</formula>
    </cfRule>
  </conditionalFormatting>
  <conditionalFormatting sqref="AV15:AV19">
    <cfRule type="cellIs" dxfId="47" priority="171" operator="equal">
      <formula>"NT"</formula>
    </cfRule>
    <cfRule type="cellIs" dxfId="46" priority="169" operator="equal">
      <formula>"RP"</formula>
    </cfRule>
    <cfRule type="cellIs" dxfId="45" priority="170" operator="equal">
      <formula>"T"</formula>
    </cfRule>
    <cfRule type="cellIs" dxfId="44" priority="174" operator="equal">
      <formula>"P"</formula>
    </cfRule>
    <cfRule type="cellIs" dxfId="43" priority="173" operator="equal">
      <formula>"I"</formula>
    </cfRule>
    <cfRule type="cellIs" dxfId="42" priority="172" operator="equal">
      <formula>"E"</formula>
    </cfRule>
  </conditionalFormatting>
  <conditionalFormatting sqref="AV17:AW17">
    <cfRule type="cellIs" dxfId="41" priority="415" operator="equal">
      <formula>"RP"</formula>
    </cfRule>
    <cfRule type="cellIs" dxfId="40" priority="420" operator="equal">
      <formula>"P"</formula>
    </cfRule>
    <cfRule type="cellIs" dxfId="39" priority="419" operator="equal">
      <formula>"I"</formula>
    </cfRule>
    <cfRule type="cellIs" dxfId="38" priority="418" operator="equal">
      <formula>"E"</formula>
    </cfRule>
    <cfRule type="cellIs" dxfId="37" priority="417" operator="equal">
      <formula>"NT"</formula>
    </cfRule>
    <cfRule type="cellIs" dxfId="36" priority="416" operator="equal">
      <formula>"T"</formula>
    </cfRule>
  </conditionalFormatting>
  <conditionalFormatting sqref="AW15:AY16">
    <cfRule type="cellIs" dxfId="35" priority="1596" operator="equal">
      <formula>"P"</formula>
    </cfRule>
    <cfRule type="cellIs" dxfId="34" priority="1595" operator="equal">
      <formula>"I"</formula>
    </cfRule>
    <cfRule type="cellIs" dxfId="33" priority="1594" operator="equal">
      <formula>"E"</formula>
    </cfRule>
    <cfRule type="cellIs" dxfId="32" priority="1593" operator="equal">
      <formula>"NT"</formula>
    </cfRule>
    <cfRule type="cellIs" dxfId="31" priority="1592" operator="equal">
      <formula>"T"</formula>
    </cfRule>
    <cfRule type="cellIs" dxfId="30" priority="1591" operator="equal">
      <formula>"RP"</formula>
    </cfRule>
  </conditionalFormatting>
  <conditionalFormatting sqref="AW17:BA19">
    <cfRule type="cellIs" dxfId="29" priority="383" operator="equal">
      <formula>"I"</formula>
    </cfRule>
    <cfRule type="cellIs" dxfId="28" priority="382" operator="equal">
      <formula>"E"</formula>
    </cfRule>
    <cfRule type="cellIs" dxfId="27" priority="381" operator="equal">
      <formula>"NT"</formula>
    </cfRule>
    <cfRule type="cellIs" dxfId="26" priority="380" operator="equal">
      <formula>"T"</formula>
    </cfRule>
    <cfRule type="cellIs" dxfId="25" priority="379" operator="equal">
      <formula>"RP"</formula>
    </cfRule>
    <cfRule type="cellIs" dxfId="24" priority="384" operator="equal">
      <formula>"P"</formula>
    </cfRule>
  </conditionalFormatting>
  <conditionalFormatting sqref="AZ15:BD19">
    <cfRule type="cellIs" dxfId="23" priority="424" operator="equal">
      <formula>"E"</formula>
    </cfRule>
    <cfRule type="cellIs" dxfId="22" priority="425" operator="equal">
      <formula>"I"</formula>
    </cfRule>
    <cfRule type="cellIs" dxfId="21" priority="426" operator="equal">
      <formula>"P"</formula>
    </cfRule>
    <cfRule type="cellIs" dxfId="20" priority="421" operator="equal">
      <formula>"RP"</formula>
    </cfRule>
    <cfRule type="cellIs" dxfId="19" priority="422" operator="equal">
      <formula>"T"</formula>
    </cfRule>
    <cfRule type="cellIs" dxfId="18" priority="423" operator="equal">
      <formula>"NT"</formula>
    </cfRule>
  </conditionalFormatting>
  <conditionalFormatting sqref="BE15:BG47 N16:N21 M17:Q17 S19:X22 U25:AQ27 U42:AR46">
    <cfRule type="cellIs" dxfId="17" priority="2172" operator="equal">
      <formula>"P"</formula>
    </cfRule>
    <cfRule type="cellIs" dxfId="16" priority="2167" operator="equal">
      <formula>"RP"</formula>
    </cfRule>
    <cfRule type="cellIs" dxfId="15" priority="2168" operator="equal">
      <formula>"T"</formula>
    </cfRule>
    <cfRule type="cellIs" dxfId="14" priority="2169" operator="equal">
      <formula>"NT"</formula>
    </cfRule>
    <cfRule type="cellIs" dxfId="13" priority="2170" operator="equal">
      <formula>"E"</formula>
    </cfRule>
    <cfRule type="cellIs" dxfId="12" priority="2171" operator="equal">
      <formula>"I"</formula>
    </cfRule>
  </conditionalFormatting>
  <dataValidations count="1">
    <dataValidation type="list" allowBlank="1" showDropDown="1" showInputMessage="1" showErrorMessage="1" sqref="I15:BD47" xr:uid="{00000000-0002-0000-0000-000000000000}">
      <formula1>"P,E,T,NT,RP"</formula1>
    </dataValidation>
  </dataValidations>
  <hyperlinks>
    <hyperlink ref="AH2:AX6" location="'ESTADO GENERAL'!A1" display="SE DEBEN REGISTRAR LA PROGRAMACION Y EL SEGUIMIENTO A LAS ACCIONES, CON LAS SIGLAS, SEGÚN APARECE EN LA TABLA, ESTO CON EL FIN DE LLEVAR A CARVO EL ANALISIS EN LA HOJA DE ESTADO GENERAL" xr:uid="{00000000-0004-0000-0000-000000000000}"/>
  </hyperlinks>
  <pageMargins left="0.7" right="0.7" top="0.75" bottom="0.75" header="0.3" footer="0.3"/>
  <pageSetup scale="34"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20"/>
  <sheetViews>
    <sheetView tabSelected="1" zoomScaleNormal="100" workbookViewId="0">
      <pane xSplit="1" ySplit="3" topLeftCell="B4" activePane="bottomRight" state="frozen"/>
      <selection pane="topRight" activeCell="B1" sqref="B1"/>
      <selection pane="bottomLeft" activeCell="A4" sqref="A4"/>
      <selection pane="bottomRight" activeCell="A17" sqref="A17:B17"/>
    </sheetView>
  </sheetViews>
  <sheetFormatPr baseColWidth="10" defaultColWidth="11.42578125" defaultRowHeight="15" x14ac:dyDescent="0.25"/>
  <cols>
    <col min="1" max="1" width="19.85546875" style="13" customWidth="1"/>
    <col min="2" max="6" width="18" style="13" customWidth="1"/>
    <col min="7" max="7" width="19.7109375" style="13" bestFit="1" customWidth="1"/>
    <col min="8" max="8" width="14.42578125" style="13" customWidth="1"/>
    <col min="9" max="10" width="15.42578125" style="13" customWidth="1"/>
    <col min="11" max="11" width="15.28515625" style="13" bestFit="1" customWidth="1"/>
    <col min="12" max="14" width="19.85546875" style="13" customWidth="1"/>
    <col min="15" max="15" width="18.85546875" style="13" bestFit="1" customWidth="1"/>
    <col min="16" max="17" width="18.85546875" style="13" customWidth="1"/>
    <col min="18" max="18" width="19.85546875" style="13" customWidth="1"/>
    <col min="19" max="16384" width="11.42578125" style="7"/>
  </cols>
  <sheetData>
    <row r="1" spans="1:18" ht="16.5" thickBot="1" x14ac:dyDescent="0.3">
      <c r="A1" s="103" t="s">
        <v>26</v>
      </c>
      <c r="B1" s="104"/>
      <c r="C1" s="104"/>
      <c r="D1" s="104"/>
      <c r="E1" s="104"/>
      <c r="F1" s="104"/>
      <c r="G1" s="104"/>
      <c r="H1" s="104"/>
      <c r="I1" s="104"/>
      <c r="J1" s="104"/>
      <c r="K1" s="104"/>
      <c r="L1" s="104"/>
      <c r="M1" s="104"/>
      <c r="N1" s="104"/>
      <c r="O1" s="104"/>
      <c r="P1" s="104"/>
      <c r="Q1" s="104"/>
      <c r="R1" s="105"/>
    </row>
    <row r="2" spans="1:18" ht="16.5" thickBot="1" x14ac:dyDescent="0.3">
      <c r="A2" s="103" t="s">
        <v>36</v>
      </c>
      <c r="B2" s="104"/>
      <c r="C2" s="104"/>
      <c r="D2" s="105"/>
      <c r="E2" s="106">
        <f>SUM(B4:B15)</f>
        <v>0</v>
      </c>
      <c r="F2" s="107"/>
      <c r="G2" s="107"/>
      <c r="H2" s="107"/>
      <c r="I2" s="107"/>
      <c r="J2" s="107"/>
      <c r="K2" s="107"/>
      <c r="L2" s="107"/>
      <c r="M2" s="107"/>
      <c r="N2" s="107"/>
      <c r="O2" s="107"/>
      <c r="P2" s="107"/>
      <c r="Q2" s="107"/>
      <c r="R2" s="108"/>
    </row>
    <row r="3" spans="1:18" ht="61.5" customHeight="1" thickBot="1" x14ac:dyDescent="0.3">
      <c r="A3" s="38" t="s">
        <v>28</v>
      </c>
      <c r="B3" s="38" t="s">
        <v>29</v>
      </c>
      <c r="C3" s="38" t="s">
        <v>37</v>
      </c>
      <c r="D3" s="38" t="s">
        <v>30</v>
      </c>
      <c r="E3" s="38" t="s">
        <v>31</v>
      </c>
      <c r="F3" s="38" t="s">
        <v>38</v>
      </c>
      <c r="G3" s="38" t="s">
        <v>32</v>
      </c>
      <c r="H3" s="38" t="s">
        <v>33</v>
      </c>
      <c r="I3" s="38" t="s">
        <v>46</v>
      </c>
      <c r="J3" s="38" t="s">
        <v>49</v>
      </c>
      <c r="K3" s="38" t="s">
        <v>35</v>
      </c>
      <c r="L3" s="38" t="s">
        <v>39</v>
      </c>
      <c r="M3" s="38" t="s">
        <v>47</v>
      </c>
      <c r="N3" s="38" t="s">
        <v>48</v>
      </c>
      <c r="O3" s="38" t="s">
        <v>42</v>
      </c>
      <c r="P3" s="38" t="s">
        <v>47</v>
      </c>
      <c r="Q3" s="38" t="s">
        <v>48</v>
      </c>
      <c r="R3" s="38" t="s">
        <v>43</v>
      </c>
    </row>
    <row r="4" spans="1:18" ht="15.75" customHeight="1" thickBot="1" x14ac:dyDescent="0.3">
      <c r="A4" s="39" t="s">
        <v>11</v>
      </c>
      <c r="B4" s="27">
        <f>COUNTA('PLAN DE MEJORA'!$I$15:$L$63)</f>
        <v>0</v>
      </c>
      <c r="C4" s="28">
        <f>+COUNTIF('PLAN DE MEJORA'!$I$15:$L$63,"T")</f>
        <v>0</v>
      </c>
      <c r="D4" s="28">
        <f>+COUNTIF('PLAN DE MEJORA'!$I$15:$L$63,"RP")</f>
        <v>0</v>
      </c>
      <c r="E4" s="28">
        <f>+COUNTIF('PLAN DE MEJORA'!$I$15:$L$63,"E")</f>
        <v>0</v>
      </c>
      <c r="F4" s="28">
        <f>B4-(SUM(C4:E4))</f>
        <v>0</v>
      </c>
      <c r="G4" s="29" t="e">
        <f>C4/B4</f>
        <v>#DIV/0!</v>
      </c>
      <c r="H4" s="98" t="s">
        <v>2</v>
      </c>
      <c r="I4" s="94">
        <f>SUM(B4:B6)</f>
        <v>0</v>
      </c>
      <c r="J4" s="94">
        <f>SUM(C4:C6)</f>
        <v>0</v>
      </c>
      <c r="K4" s="91" t="e">
        <f>SUM(C4:C6)/SUM(B4:B6)</f>
        <v>#DIV/0!</v>
      </c>
      <c r="L4" s="98" t="s">
        <v>40</v>
      </c>
      <c r="M4" s="94">
        <f>SUM(I4:I9)</f>
        <v>0</v>
      </c>
      <c r="N4" s="94">
        <f>SUM(J4:J9)</f>
        <v>0</v>
      </c>
      <c r="O4" s="91" t="e">
        <f>SUM(C4:C9)/SUM(B4:B9)</f>
        <v>#DIV/0!</v>
      </c>
      <c r="P4" s="93">
        <f>SUM(M4:M15)</f>
        <v>0</v>
      </c>
      <c r="Q4" s="93">
        <f>SUM(N4:N15)</f>
        <v>0</v>
      </c>
      <c r="R4" s="109" t="e">
        <f>SUM(C4:C15)/SUM(B4:B15)</f>
        <v>#DIV/0!</v>
      </c>
    </row>
    <row r="5" spans="1:18" ht="15.75" customHeight="1" thickBot="1" x14ac:dyDescent="0.3">
      <c r="A5" s="40" t="s">
        <v>27</v>
      </c>
      <c r="B5" s="27">
        <f>COUNTA('PLAN DE MEJORA'!$M$15:$P$63)</f>
        <v>0</v>
      </c>
      <c r="C5" s="26">
        <f>+COUNTIF('PLAN DE MEJORA'!$M$15:$P$47,"T")</f>
        <v>0</v>
      </c>
      <c r="D5" s="26">
        <f>+COUNTIF('PLAN DE MEJORA'!$M$15:$P$47,"RP")</f>
        <v>0</v>
      </c>
      <c r="E5" s="26">
        <f>+COUNTIF('PLAN DE MEJORA'!$M$15:$P$47,"E")</f>
        <v>0</v>
      </c>
      <c r="F5" s="28">
        <f t="shared" ref="F5:F15" si="0">B5-(SUM(C5:E5))</f>
        <v>0</v>
      </c>
      <c r="G5" s="30" t="e">
        <f t="shared" ref="G5:G15" si="1">C5/B5</f>
        <v>#DIV/0!</v>
      </c>
      <c r="H5" s="98"/>
      <c r="I5" s="94"/>
      <c r="J5" s="94"/>
      <c r="K5" s="91"/>
      <c r="L5" s="98"/>
      <c r="M5" s="94"/>
      <c r="N5" s="94"/>
      <c r="O5" s="91"/>
      <c r="P5" s="94"/>
      <c r="Q5" s="94"/>
      <c r="R5" s="109"/>
    </row>
    <row r="6" spans="1:18" ht="15.75" customHeight="1" thickBot="1" x14ac:dyDescent="0.3">
      <c r="A6" s="40" t="s">
        <v>13</v>
      </c>
      <c r="B6" s="27">
        <f>COUNTA('PLAN DE MEJORA'!$Q$15:$T$63)</f>
        <v>0</v>
      </c>
      <c r="C6" s="26">
        <f>+COUNTIF('PLAN DE MEJORA'!Q15:T47,"T")</f>
        <v>0</v>
      </c>
      <c r="D6" s="26">
        <f>+COUNTIF('PLAN DE MEJORA'!R15:U47,"RP")</f>
        <v>0</v>
      </c>
      <c r="E6" s="26">
        <f>+COUNTIF('PLAN DE MEJORA'!S15:V47,"E")</f>
        <v>0</v>
      </c>
      <c r="F6" s="28">
        <f t="shared" si="0"/>
        <v>0</v>
      </c>
      <c r="G6" s="30" t="e">
        <f t="shared" si="1"/>
        <v>#DIV/0!</v>
      </c>
      <c r="H6" s="99"/>
      <c r="I6" s="95"/>
      <c r="J6" s="95"/>
      <c r="K6" s="92"/>
      <c r="L6" s="98"/>
      <c r="M6" s="94"/>
      <c r="N6" s="94"/>
      <c r="O6" s="91"/>
      <c r="P6" s="94"/>
      <c r="Q6" s="94"/>
      <c r="R6" s="109"/>
    </row>
    <row r="7" spans="1:18" ht="15.75" customHeight="1" thickBot="1" x14ac:dyDescent="0.3">
      <c r="A7" s="40" t="s">
        <v>14</v>
      </c>
      <c r="B7" s="27">
        <f>COUNTA('PLAN DE MEJORA'!$U$15:$X$63)</f>
        <v>0</v>
      </c>
      <c r="C7" s="26">
        <f>+COUNTIF('PLAN DE MEJORA'!$U$15:$X$47,"T")</f>
        <v>0</v>
      </c>
      <c r="D7" s="26">
        <f>+COUNTIF('PLAN DE MEJORA'!$U$15:$X$47,"RP")</f>
        <v>0</v>
      </c>
      <c r="E7" s="26">
        <f>+COUNTIF('PLAN DE MEJORA'!$U$15:$X$47,"E")</f>
        <v>0</v>
      </c>
      <c r="F7" s="28">
        <f t="shared" si="0"/>
        <v>0</v>
      </c>
      <c r="G7" s="30" t="e">
        <f t="shared" si="1"/>
        <v>#DIV/0!</v>
      </c>
      <c r="H7" s="100" t="s">
        <v>3</v>
      </c>
      <c r="I7" s="94">
        <f t="shared" ref="I7:J7" si="2">SUM(B7:B9)</f>
        <v>0</v>
      </c>
      <c r="J7" s="94">
        <f t="shared" si="2"/>
        <v>0</v>
      </c>
      <c r="K7" s="90" t="e">
        <f t="shared" ref="K7" si="3">SUM(C7:C9)/SUM(B7:B9)</f>
        <v>#DIV/0!</v>
      </c>
      <c r="L7" s="98"/>
      <c r="M7" s="94"/>
      <c r="N7" s="94"/>
      <c r="O7" s="91"/>
      <c r="P7" s="94"/>
      <c r="Q7" s="94"/>
      <c r="R7" s="109"/>
    </row>
    <row r="8" spans="1:18" ht="15.75" customHeight="1" thickBot="1" x14ac:dyDescent="0.3">
      <c r="A8" s="40" t="s">
        <v>15</v>
      </c>
      <c r="B8" s="27">
        <f>COUNTA('PLAN DE MEJORA'!$Y$15:$AB$63)</f>
        <v>0</v>
      </c>
      <c r="C8" s="26">
        <f>+COUNTIF('PLAN DE MEJORA'!$Y$15:$AB$47,"T")</f>
        <v>0</v>
      </c>
      <c r="D8" s="26">
        <f>+COUNTIF('PLAN DE MEJORA'!$Y$15:$AB$47,"RP")</f>
        <v>0</v>
      </c>
      <c r="E8" s="26">
        <f>+COUNTIF('PLAN DE MEJORA'!$Y$15:$AB$47,"E")</f>
        <v>0</v>
      </c>
      <c r="F8" s="28">
        <f t="shared" si="0"/>
        <v>0</v>
      </c>
      <c r="G8" s="30" t="e">
        <f t="shared" si="1"/>
        <v>#DIV/0!</v>
      </c>
      <c r="H8" s="98"/>
      <c r="I8" s="94"/>
      <c r="J8" s="94"/>
      <c r="K8" s="91"/>
      <c r="L8" s="98"/>
      <c r="M8" s="94"/>
      <c r="N8" s="94"/>
      <c r="O8" s="91"/>
      <c r="P8" s="94"/>
      <c r="Q8" s="94"/>
      <c r="R8" s="109"/>
    </row>
    <row r="9" spans="1:18" ht="15.75" customHeight="1" thickBot="1" x14ac:dyDescent="0.3">
      <c r="A9" s="40" t="s">
        <v>16</v>
      </c>
      <c r="B9" s="27">
        <f>COUNTA('PLAN DE MEJORA'!$AC$15:$AF$63)</f>
        <v>0</v>
      </c>
      <c r="C9" s="26">
        <f>+COUNTIF('PLAN DE MEJORA'!$AC$15:$AF$47,"T")</f>
        <v>0</v>
      </c>
      <c r="D9" s="26">
        <f>+COUNTIF('PLAN DE MEJORA'!$AC$15:$AF$47,"RP")</f>
        <v>0</v>
      </c>
      <c r="E9" s="26">
        <f>+COUNTIF('PLAN DE MEJORA'!$AC$15:$AF$47,"E")</f>
        <v>0</v>
      </c>
      <c r="F9" s="28">
        <f t="shared" si="0"/>
        <v>0</v>
      </c>
      <c r="G9" s="30" t="e">
        <f t="shared" si="1"/>
        <v>#DIV/0!</v>
      </c>
      <c r="H9" s="99"/>
      <c r="I9" s="95"/>
      <c r="J9" s="95"/>
      <c r="K9" s="92"/>
      <c r="L9" s="99"/>
      <c r="M9" s="95"/>
      <c r="N9" s="95"/>
      <c r="O9" s="92"/>
      <c r="P9" s="94"/>
      <c r="Q9" s="94"/>
      <c r="R9" s="109"/>
    </row>
    <row r="10" spans="1:18" ht="15.75" customHeight="1" thickBot="1" x14ac:dyDescent="0.3">
      <c r="A10" s="40" t="s">
        <v>17</v>
      </c>
      <c r="B10" s="27">
        <f>COUNTA('PLAN DE MEJORA'!$AG$15:$AJ$63)</f>
        <v>0</v>
      </c>
      <c r="C10" s="26">
        <f>+COUNTIF('PLAN DE MEJORA'!$AG$15:$AJ$47,"T")</f>
        <v>0</v>
      </c>
      <c r="D10" s="26">
        <f>+COUNTIF('PLAN DE MEJORA'!$AG$15:$AJ$47,"RP")</f>
        <v>0</v>
      </c>
      <c r="E10" s="26">
        <f>+COUNTIF('PLAN DE MEJORA'!$AG$15:$AJ$47,"E")</f>
        <v>0</v>
      </c>
      <c r="F10" s="28">
        <f t="shared" si="0"/>
        <v>0</v>
      </c>
      <c r="G10" s="30" t="e">
        <f t="shared" si="1"/>
        <v>#DIV/0!</v>
      </c>
      <c r="H10" s="100" t="s">
        <v>4</v>
      </c>
      <c r="I10" s="94">
        <f t="shared" ref="I10:J10" si="4">SUM(B10:B12)</f>
        <v>0</v>
      </c>
      <c r="J10" s="94">
        <f t="shared" si="4"/>
        <v>0</v>
      </c>
      <c r="K10" s="90" t="e">
        <f t="shared" ref="K10" si="5">SUM(C10:C12)/SUM(B10:B12)</f>
        <v>#DIV/0!</v>
      </c>
      <c r="L10" s="100" t="s">
        <v>41</v>
      </c>
      <c r="M10" s="94">
        <f>SUM(I10:I15)</f>
        <v>0</v>
      </c>
      <c r="N10" s="94">
        <f>SUM(J10:J15)</f>
        <v>0</v>
      </c>
      <c r="O10" s="90" t="e">
        <f>SUM(C10:C15)/SUM(B10:B15)</f>
        <v>#DIV/0!</v>
      </c>
      <c r="P10" s="94"/>
      <c r="Q10" s="94"/>
      <c r="R10" s="109"/>
    </row>
    <row r="11" spans="1:18" ht="15.75" customHeight="1" thickBot="1" x14ac:dyDescent="0.3">
      <c r="A11" s="40" t="s">
        <v>18</v>
      </c>
      <c r="B11" s="27">
        <f>COUNTA('PLAN DE MEJORA'!$AK$15:$AN$63)</f>
        <v>0</v>
      </c>
      <c r="C11" s="26">
        <f>+COUNTIF('PLAN DE MEJORA'!$AK$15:$AN$47,"T")</f>
        <v>0</v>
      </c>
      <c r="D11" s="26">
        <f>+COUNTIF('PLAN DE MEJORA'!$AK$15:$AN$47,"RP")</f>
        <v>0</v>
      </c>
      <c r="E11" s="26">
        <f>+COUNTIF('PLAN DE MEJORA'!$AK$15:$AN$47,"E")</f>
        <v>0</v>
      </c>
      <c r="F11" s="28">
        <f t="shared" si="0"/>
        <v>0</v>
      </c>
      <c r="G11" s="30" t="e">
        <f t="shared" si="1"/>
        <v>#DIV/0!</v>
      </c>
      <c r="H11" s="98"/>
      <c r="I11" s="94"/>
      <c r="J11" s="94"/>
      <c r="K11" s="91"/>
      <c r="L11" s="98"/>
      <c r="M11" s="94"/>
      <c r="N11" s="94"/>
      <c r="O11" s="91"/>
      <c r="P11" s="94"/>
      <c r="Q11" s="94"/>
      <c r="R11" s="109"/>
    </row>
    <row r="12" spans="1:18" ht="15.75" customHeight="1" thickBot="1" x14ac:dyDescent="0.3">
      <c r="A12" s="40" t="s">
        <v>19</v>
      </c>
      <c r="B12" s="27">
        <f>COUNTA('PLAN DE MEJORA'!$AO$15:$AR$63)</f>
        <v>0</v>
      </c>
      <c r="C12" s="26">
        <f>+COUNTIF('PLAN DE MEJORA'!$AO$15:$AR$47,"T")</f>
        <v>0</v>
      </c>
      <c r="D12" s="26">
        <f>+COUNTIF('PLAN DE MEJORA'!$AO$15:$AR$47,"RP")</f>
        <v>0</v>
      </c>
      <c r="E12" s="26">
        <f>+COUNTIF('PLAN DE MEJORA'!$AO$15:$AR$47,"E")</f>
        <v>0</v>
      </c>
      <c r="F12" s="28">
        <f t="shared" si="0"/>
        <v>0</v>
      </c>
      <c r="G12" s="30" t="e">
        <f t="shared" si="1"/>
        <v>#DIV/0!</v>
      </c>
      <c r="H12" s="99"/>
      <c r="I12" s="95"/>
      <c r="J12" s="95"/>
      <c r="K12" s="92"/>
      <c r="L12" s="98"/>
      <c r="M12" s="94"/>
      <c r="N12" s="94"/>
      <c r="O12" s="91"/>
      <c r="P12" s="94"/>
      <c r="Q12" s="94"/>
      <c r="R12" s="109"/>
    </row>
    <row r="13" spans="1:18" ht="15.75" customHeight="1" thickBot="1" x14ac:dyDescent="0.3">
      <c r="A13" s="40" t="s">
        <v>20</v>
      </c>
      <c r="B13" s="27">
        <f>COUNTA('PLAN DE MEJORA'!$AS$15:$AV$63)</f>
        <v>0</v>
      </c>
      <c r="C13" s="26">
        <f>+COUNTIF('PLAN DE MEJORA'!$AS$15:$AV$47,"T")</f>
        <v>0</v>
      </c>
      <c r="D13" s="26">
        <f>+COUNTIF('PLAN DE MEJORA'!$AS$15:$AV$47,"RP")</f>
        <v>0</v>
      </c>
      <c r="E13" s="26">
        <f>+COUNTIF('PLAN DE MEJORA'!$AS$15:$AV$47,"E")</f>
        <v>0</v>
      </c>
      <c r="F13" s="28">
        <f t="shared" si="0"/>
        <v>0</v>
      </c>
      <c r="G13" s="30" t="e">
        <f t="shared" si="1"/>
        <v>#DIV/0!</v>
      </c>
      <c r="H13" s="100" t="s">
        <v>5</v>
      </c>
      <c r="I13" s="94">
        <f t="shared" ref="I13:J13" si="6">SUM(B13:B15)</f>
        <v>0</v>
      </c>
      <c r="J13" s="94">
        <f t="shared" si="6"/>
        <v>0</v>
      </c>
      <c r="K13" s="90" t="e">
        <f t="shared" ref="K13" si="7">SUM(C13:C15)/SUM(B13:B15)</f>
        <v>#DIV/0!</v>
      </c>
      <c r="L13" s="98"/>
      <c r="M13" s="94"/>
      <c r="N13" s="94"/>
      <c r="O13" s="91"/>
      <c r="P13" s="94"/>
      <c r="Q13" s="94"/>
      <c r="R13" s="109"/>
    </row>
    <row r="14" spans="1:18" ht="15.75" customHeight="1" thickBot="1" x14ac:dyDescent="0.3">
      <c r="A14" s="40" t="s">
        <v>21</v>
      </c>
      <c r="B14" s="27">
        <f>COUNTA('PLAN DE MEJORA'!$AW$15:$AZ$63)</f>
        <v>0</v>
      </c>
      <c r="C14" s="26">
        <f>+COUNTIF('PLAN DE MEJORA'!$AW$15:$AZ$47,"T")</f>
        <v>0</v>
      </c>
      <c r="D14" s="26">
        <f>+COUNTIF('PLAN DE MEJORA'!$AW$15:$AZ$47,"RP")</f>
        <v>0</v>
      </c>
      <c r="E14" s="26">
        <f>+COUNTIF('PLAN DE MEJORA'!$AW$15:$AZ$47,"E")</f>
        <v>0</v>
      </c>
      <c r="F14" s="28">
        <f t="shared" si="0"/>
        <v>0</v>
      </c>
      <c r="G14" s="30" t="e">
        <f t="shared" si="1"/>
        <v>#DIV/0!</v>
      </c>
      <c r="H14" s="98"/>
      <c r="I14" s="94"/>
      <c r="J14" s="94"/>
      <c r="K14" s="91"/>
      <c r="L14" s="98"/>
      <c r="M14" s="94"/>
      <c r="N14" s="94"/>
      <c r="O14" s="91"/>
      <c r="P14" s="94"/>
      <c r="Q14" s="94"/>
      <c r="R14" s="109"/>
    </row>
    <row r="15" spans="1:18" ht="15.75" customHeight="1" thickBot="1" x14ac:dyDescent="0.3">
      <c r="A15" s="41" t="s">
        <v>22</v>
      </c>
      <c r="B15" s="27">
        <f>COUNTA('PLAN DE MEJORA'!$BA$15:$BD$63)</f>
        <v>0</v>
      </c>
      <c r="C15" s="26">
        <f>+COUNTIF('PLAN DE MEJORA'!$BA$15:$BD$47,"T")</f>
        <v>0</v>
      </c>
      <c r="D15" s="26">
        <f>+COUNTIF('PLAN DE MEJORA'!$BA$15:$BD$47,"RP")</f>
        <v>0</v>
      </c>
      <c r="E15" s="26">
        <f>+COUNTIF('PLAN DE MEJORA'!$BA$15:$BD$47,"E")</f>
        <v>0</v>
      </c>
      <c r="F15" s="28">
        <f t="shared" si="0"/>
        <v>0</v>
      </c>
      <c r="G15" s="30" t="e">
        <f t="shared" si="1"/>
        <v>#DIV/0!</v>
      </c>
      <c r="H15" s="99"/>
      <c r="I15" s="95"/>
      <c r="J15" s="95"/>
      <c r="K15" s="92"/>
      <c r="L15" s="99"/>
      <c r="M15" s="95"/>
      <c r="N15" s="95"/>
      <c r="O15" s="92"/>
      <c r="P15" s="95"/>
      <c r="Q15" s="95"/>
      <c r="R15" s="110"/>
    </row>
    <row r="16" spans="1:18" ht="24" thickBot="1" x14ac:dyDescent="0.3">
      <c r="A16" s="42" t="s">
        <v>44</v>
      </c>
      <c r="B16" s="8">
        <f>SUM(B4:B15)</f>
        <v>0</v>
      </c>
      <c r="C16" s="8">
        <f>SUM(C4:C15)</f>
        <v>0</v>
      </c>
      <c r="D16" s="8">
        <f>SUM(D4:D15)</f>
        <v>0</v>
      </c>
      <c r="E16" s="8">
        <f>SUM(E4:E15)</f>
        <v>0</v>
      </c>
      <c r="F16" s="9">
        <f>SUM(F4:F15)</f>
        <v>0</v>
      </c>
      <c r="G16" s="10"/>
      <c r="H16" s="11"/>
      <c r="I16" s="11"/>
      <c r="J16" s="11"/>
      <c r="K16" s="12"/>
      <c r="L16" s="12"/>
      <c r="M16" s="12"/>
      <c r="N16" s="12"/>
    </row>
    <row r="17" spans="1:18" s="36" customFormat="1" ht="51.75" customHeight="1" thickBot="1" x14ac:dyDescent="0.3">
      <c r="A17" s="96" t="s">
        <v>45</v>
      </c>
      <c r="B17" s="97"/>
      <c r="C17" s="31" t="e">
        <f>C16/$B$16</f>
        <v>#DIV/0!</v>
      </c>
      <c r="D17" s="32" t="e">
        <f t="shared" ref="D17:F17" si="8">D16/$B$16</f>
        <v>#DIV/0!</v>
      </c>
      <c r="E17" s="32" t="e">
        <f t="shared" si="8"/>
        <v>#DIV/0!</v>
      </c>
      <c r="F17" s="33" t="e">
        <f t="shared" si="8"/>
        <v>#DIV/0!</v>
      </c>
      <c r="G17" s="34"/>
      <c r="H17" s="35"/>
      <c r="I17" s="35"/>
      <c r="J17" s="35"/>
      <c r="K17" s="12"/>
      <c r="L17" s="12"/>
      <c r="M17" s="12"/>
      <c r="N17" s="12"/>
      <c r="O17" s="12"/>
      <c r="P17" s="12"/>
      <c r="Q17" s="12"/>
      <c r="R17" s="12"/>
    </row>
    <row r="18" spans="1:18" ht="15.75" thickBot="1" x14ac:dyDescent="0.3"/>
    <row r="19" spans="1:18" ht="21" customHeight="1" x14ac:dyDescent="0.25">
      <c r="A19" s="101" t="s">
        <v>50</v>
      </c>
    </row>
    <row r="20" spans="1:18" ht="21" customHeight="1" thickBot="1" x14ac:dyDescent="0.3">
      <c r="A20" s="102"/>
    </row>
  </sheetData>
  <sheetProtection algorithmName="SHA-512" hashValue="3Lpp+ZtN0goErKgEUEZFm2EOeZcN1UMWDvDS1f4UPawG6DRyiEBXDJtAl8XTPT8HJB0tm+DABZQ+ZVFS1dqOeQ==" saltValue="vA+0vtCjMgNoQsV9yUoaVQ==" spinCount="100000" sheet="1" objects="1" scenarios="1" formatCells="0" formatColumns="0" formatRows="0" insertColumns="0" insertRows="0" insertHyperlinks="0" deleteColumns="0" deleteRows="0" sort="0" autoFilter="0" pivotTables="0"/>
  <mergeCells count="32">
    <mergeCell ref="A19:A20"/>
    <mergeCell ref="A1:R1"/>
    <mergeCell ref="A2:D2"/>
    <mergeCell ref="E2:R2"/>
    <mergeCell ref="H4:H6"/>
    <mergeCell ref="H7:H9"/>
    <mergeCell ref="O4:O9"/>
    <mergeCell ref="R4:R15"/>
    <mergeCell ref="J13:J15"/>
    <mergeCell ref="M4:M9"/>
    <mergeCell ref="N4:N9"/>
    <mergeCell ref="M10:M15"/>
    <mergeCell ref="N10:N15"/>
    <mergeCell ref="H13:H15"/>
    <mergeCell ref="K4:K6"/>
    <mergeCell ref="K7:K9"/>
    <mergeCell ref="K10:K12"/>
    <mergeCell ref="P4:P15"/>
    <mergeCell ref="Q4:Q15"/>
    <mergeCell ref="A17:B17"/>
    <mergeCell ref="I4:I6"/>
    <mergeCell ref="J4:J6"/>
    <mergeCell ref="I7:I9"/>
    <mergeCell ref="J7:J9"/>
    <mergeCell ref="I10:I12"/>
    <mergeCell ref="J10:J12"/>
    <mergeCell ref="I13:I15"/>
    <mergeCell ref="L4:L9"/>
    <mergeCell ref="L10:L15"/>
    <mergeCell ref="H10:H12"/>
    <mergeCell ref="O10:O15"/>
    <mergeCell ref="K13:K15"/>
  </mergeCells>
  <conditionalFormatting sqref="G4:G15">
    <cfRule type="cellIs" dxfId="11" priority="1" operator="greaterThan">
      <formula>0.85</formula>
    </cfRule>
    <cfRule type="cellIs" dxfId="10" priority="2" operator="between">
      <formula>0.6</formula>
      <formula>0.85</formula>
    </cfRule>
    <cfRule type="cellIs" dxfId="9" priority="3" operator="lessThan">
      <formula>0.6</formula>
    </cfRule>
  </conditionalFormatting>
  <conditionalFormatting sqref="K4:K15">
    <cfRule type="cellIs" dxfId="8" priority="5" operator="greaterThan">
      <formula>0.85</formula>
    </cfRule>
    <cfRule type="cellIs" dxfId="7" priority="6" operator="between">
      <formula>0.6</formula>
      <formula>0.85</formula>
    </cfRule>
    <cfRule type="cellIs" dxfId="6" priority="7" operator="lessThan">
      <formula>0.6</formula>
    </cfRule>
  </conditionalFormatting>
  <conditionalFormatting sqref="O4:O15">
    <cfRule type="cellIs" dxfId="5" priority="8" operator="greaterThan">
      <formula>0.85</formula>
    </cfRule>
    <cfRule type="cellIs" dxfId="4" priority="9" operator="between">
      <formula>0.6</formula>
      <formula>0.85</formula>
    </cfRule>
    <cfRule type="cellIs" dxfId="3" priority="10" operator="lessThan">
      <formula>0.6</formula>
    </cfRule>
  </conditionalFormatting>
  <conditionalFormatting sqref="R4:R15">
    <cfRule type="cellIs" dxfId="2" priority="11" operator="greaterThan">
      <formula>0.85</formula>
    </cfRule>
    <cfRule type="cellIs" dxfId="1" priority="12" operator="between">
      <formula>0.6</formula>
      <formula>0.85</formula>
    </cfRule>
    <cfRule type="cellIs" dxfId="0" priority="13" operator="lessThan">
      <formula>0.6</formula>
    </cfRule>
  </conditionalFormatting>
  <hyperlinks>
    <hyperlink ref="A19:A20" location="'PLAN DE MEJORA'!A1" display="← VOLVER AL PLAN" xr:uid="{00000000-0004-0000-0100-000000000000}"/>
  </hyperlinks>
  <pageMargins left="0.7" right="0.7" top="0.75" bottom="0.75" header="0.3" footer="0.3"/>
  <pageSetup orientation="portrait" r:id="rId1"/>
  <ignoredErrors>
    <ignoredError sqref="B5"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C2459-2831-4993-B1DD-A2E1B2B04F70}">
  <dimension ref="A1:BC58"/>
  <sheetViews>
    <sheetView showGridLines="0" zoomScale="115" zoomScaleNormal="115" zoomScaleSheetLayoutView="100" workbookViewId="0">
      <selection activeCell="C11" sqref="C11"/>
    </sheetView>
  </sheetViews>
  <sheetFormatPr baseColWidth="10" defaultColWidth="9.140625" defaultRowHeight="15" x14ac:dyDescent="0.25"/>
  <cols>
    <col min="1" max="1" width="25.85546875" style="1" customWidth="1"/>
    <col min="2" max="2" width="54.42578125" style="1" customWidth="1"/>
    <col min="3" max="3" width="22.140625" style="2" customWidth="1"/>
    <col min="4" max="4" width="19.28515625" style="1" customWidth="1"/>
    <col min="5" max="5" width="23.85546875" style="1" customWidth="1"/>
    <col min="6" max="12" width="10.7109375" style="1" customWidth="1"/>
    <col min="13" max="13" width="11.42578125" style="1" customWidth="1"/>
    <col min="14" max="23" width="10.7109375" style="1" customWidth="1"/>
    <col min="24" max="24" width="11" style="1" customWidth="1"/>
    <col min="25" max="55" width="10.7109375" style="1" customWidth="1"/>
    <col min="56" max="16384" width="9.140625" style="1"/>
  </cols>
  <sheetData>
    <row r="1" spans="1:55" ht="21.75" customHeight="1" x14ac:dyDescent="0.25">
      <c r="A1" s="56"/>
      <c r="B1" s="74" t="s">
        <v>127</v>
      </c>
      <c r="C1" s="75"/>
      <c r="D1" s="75"/>
      <c r="E1" s="75"/>
      <c r="F1" s="75"/>
      <c r="G1" s="76"/>
      <c r="H1" s="45" t="s">
        <v>1</v>
      </c>
    </row>
    <row r="2" spans="1:55" ht="21.75" customHeight="1" x14ac:dyDescent="0.25">
      <c r="A2" s="57"/>
      <c r="B2" s="77"/>
      <c r="C2" s="78"/>
      <c r="D2" s="78"/>
      <c r="E2" s="78"/>
      <c r="F2" s="78"/>
      <c r="G2" s="79"/>
      <c r="H2" s="46" t="s">
        <v>128</v>
      </c>
    </row>
    <row r="3" spans="1:55" ht="21.75" customHeight="1" x14ac:dyDescent="0.25">
      <c r="A3" s="57"/>
      <c r="B3" s="80"/>
      <c r="C3" s="81"/>
      <c r="D3" s="81"/>
      <c r="E3" s="81"/>
      <c r="F3" s="81"/>
      <c r="G3" s="82"/>
      <c r="H3" s="45" t="s">
        <v>0</v>
      </c>
    </row>
    <row r="4" spans="1:55" ht="21.75" customHeight="1" x14ac:dyDescent="0.25">
      <c r="A4" s="58"/>
      <c r="B4" s="83" t="s">
        <v>52</v>
      </c>
      <c r="C4" s="84"/>
      <c r="D4" s="84"/>
      <c r="E4" s="84"/>
      <c r="F4" s="84"/>
      <c r="G4" s="85"/>
      <c r="H4" s="26" t="s">
        <v>63</v>
      </c>
    </row>
    <row r="5" spans="1:55" ht="5.25" customHeight="1" x14ac:dyDescent="0.25">
      <c r="A5" s="15"/>
      <c r="B5" s="16"/>
      <c r="C5" s="47"/>
      <c r="D5" s="16"/>
      <c r="E5" s="16"/>
    </row>
    <row r="6" spans="1:55" ht="15" customHeight="1" x14ac:dyDescent="0.25">
      <c r="A6" s="59" t="s">
        <v>68</v>
      </c>
      <c r="B6" s="50" t="s">
        <v>59</v>
      </c>
      <c r="C6" s="50" t="s">
        <v>67</v>
      </c>
      <c r="D6" s="72" t="s">
        <v>72</v>
      </c>
      <c r="E6" s="50" t="s">
        <v>73</v>
      </c>
      <c r="F6" s="72" t="s">
        <v>74</v>
      </c>
      <c r="G6" s="50" t="s">
        <v>75</v>
      </c>
      <c r="H6" s="72" t="s">
        <v>76</v>
      </c>
      <c r="I6" s="50" t="s">
        <v>77</v>
      </c>
      <c r="J6" s="72" t="s">
        <v>78</v>
      </c>
      <c r="K6" s="50" t="s">
        <v>79</v>
      </c>
      <c r="L6" s="72" t="s">
        <v>80</v>
      </c>
      <c r="M6" s="50" t="s">
        <v>81</v>
      </c>
      <c r="N6" s="72" t="s">
        <v>82</v>
      </c>
      <c r="O6" s="50" t="s">
        <v>83</v>
      </c>
      <c r="P6" s="72" t="s">
        <v>84</v>
      </c>
      <c r="Q6" s="50" t="s">
        <v>85</v>
      </c>
      <c r="R6" s="72" t="s">
        <v>86</v>
      </c>
      <c r="S6" s="50" t="s">
        <v>87</v>
      </c>
      <c r="T6" s="72" t="s">
        <v>88</v>
      </c>
      <c r="U6" s="50" t="s">
        <v>89</v>
      </c>
      <c r="V6" s="72" t="s">
        <v>90</v>
      </c>
      <c r="W6" s="50" t="s">
        <v>91</v>
      </c>
      <c r="X6" s="72" t="s">
        <v>92</v>
      </c>
      <c r="Y6" s="50" t="s">
        <v>93</v>
      </c>
      <c r="Z6" s="72" t="s">
        <v>94</v>
      </c>
      <c r="AA6" s="50" t="s">
        <v>95</v>
      </c>
      <c r="AB6" s="72" t="s">
        <v>96</v>
      </c>
      <c r="AC6" s="50" t="s">
        <v>97</v>
      </c>
      <c r="AD6" s="72" t="s">
        <v>98</v>
      </c>
      <c r="AE6" s="50" t="s">
        <v>99</v>
      </c>
      <c r="AF6" s="72" t="s">
        <v>100</v>
      </c>
      <c r="AG6" s="50" t="s">
        <v>101</v>
      </c>
      <c r="AH6" s="72" t="s">
        <v>102</v>
      </c>
      <c r="AI6" s="50" t="s">
        <v>103</v>
      </c>
      <c r="AJ6" s="72" t="s">
        <v>104</v>
      </c>
      <c r="AK6" s="50" t="s">
        <v>105</v>
      </c>
      <c r="AL6" s="72" t="s">
        <v>106</v>
      </c>
      <c r="AM6" s="50" t="s">
        <v>107</v>
      </c>
      <c r="AN6" s="72" t="s">
        <v>108</v>
      </c>
      <c r="AO6" s="50" t="s">
        <v>109</v>
      </c>
      <c r="AP6" s="72" t="s">
        <v>110</v>
      </c>
      <c r="AQ6" s="50" t="s">
        <v>111</v>
      </c>
      <c r="AR6" s="72" t="s">
        <v>112</v>
      </c>
      <c r="AS6" s="50" t="s">
        <v>113</v>
      </c>
      <c r="AT6" s="72" t="s">
        <v>114</v>
      </c>
      <c r="AU6" s="50" t="s">
        <v>115</v>
      </c>
      <c r="AV6" s="72" t="s">
        <v>116</v>
      </c>
      <c r="AW6" s="50" t="s">
        <v>117</v>
      </c>
      <c r="AX6" s="72" t="s">
        <v>118</v>
      </c>
      <c r="AY6" s="50" t="s">
        <v>119</v>
      </c>
      <c r="AZ6" s="72" t="s">
        <v>120</v>
      </c>
      <c r="BA6" s="50" t="s">
        <v>121</v>
      </c>
      <c r="BB6" s="72" t="s">
        <v>122</v>
      </c>
      <c r="BC6" s="50" t="s">
        <v>123</v>
      </c>
    </row>
    <row r="7" spans="1:55" ht="15" customHeight="1" x14ac:dyDescent="0.25">
      <c r="A7" s="59"/>
      <c r="B7" s="50"/>
      <c r="C7" s="50"/>
      <c r="D7" s="73"/>
      <c r="E7" s="50"/>
      <c r="F7" s="73"/>
      <c r="G7" s="50"/>
      <c r="H7" s="73"/>
      <c r="I7" s="50"/>
      <c r="J7" s="73"/>
      <c r="K7" s="50"/>
      <c r="L7" s="73"/>
      <c r="M7" s="50"/>
      <c r="N7" s="73"/>
      <c r="O7" s="50"/>
      <c r="P7" s="73"/>
      <c r="Q7" s="50"/>
      <c r="R7" s="73"/>
      <c r="S7" s="50"/>
      <c r="T7" s="73"/>
      <c r="U7" s="50"/>
      <c r="V7" s="73"/>
      <c r="W7" s="50"/>
      <c r="X7" s="73"/>
      <c r="Y7" s="50"/>
      <c r="Z7" s="73"/>
      <c r="AA7" s="50"/>
      <c r="AB7" s="73"/>
      <c r="AC7" s="50"/>
      <c r="AD7" s="73"/>
      <c r="AE7" s="50"/>
      <c r="AF7" s="73"/>
      <c r="AG7" s="50"/>
      <c r="AH7" s="73"/>
      <c r="AI7" s="50"/>
      <c r="AJ7" s="73"/>
      <c r="AK7" s="50"/>
      <c r="AL7" s="73"/>
      <c r="AM7" s="50"/>
      <c r="AN7" s="73"/>
      <c r="AO7" s="50"/>
      <c r="AP7" s="73"/>
      <c r="AQ7" s="50"/>
      <c r="AR7" s="73"/>
      <c r="AS7" s="50"/>
      <c r="AT7" s="73"/>
      <c r="AU7" s="50"/>
      <c r="AV7" s="73"/>
      <c r="AW7" s="50"/>
      <c r="AX7" s="73"/>
      <c r="AY7" s="50"/>
      <c r="AZ7" s="73"/>
      <c r="BA7" s="50"/>
      <c r="BB7" s="73"/>
      <c r="BC7" s="50"/>
    </row>
    <row r="8" spans="1:55" s="3" customFormat="1" ht="15" customHeight="1" x14ac:dyDescent="0.25">
      <c r="A8" s="59"/>
      <c r="B8" s="50"/>
      <c r="C8" s="50"/>
      <c r="D8" s="73"/>
      <c r="E8" s="50"/>
      <c r="F8" s="73"/>
      <c r="G8" s="50"/>
      <c r="H8" s="73"/>
      <c r="I8" s="50"/>
      <c r="J8" s="73"/>
      <c r="K8" s="50"/>
      <c r="L8" s="73"/>
      <c r="M8" s="50"/>
      <c r="N8" s="73"/>
      <c r="O8" s="50"/>
      <c r="P8" s="73"/>
      <c r="Q8" s="50"/>
      <c r="R8" s="73"/>
      <c r="S8" s="50"/>
      <c r="T8" s="73"/>
      <c r="U8" s="50"/>
      <c r="V8" s="73"/>
      <c r="W8" s="50"/>
      <c r="X8" s="73"/>
      <c r="Y8" s="50"/>
      <c r="Z8" s="73"/>
      <c r="AA8" s="50"/>
      <c r="AB8" s="73"/>
      <c r="AC8" s="50"/>
      <c r="AD8" s="73"/>
      <c r="AE8" s="50"/>
      <c r="AF8" s="73"/>
      <c r="AG8" s="50"/>
      <c r="AH8" s="73"/>
      <c r="AI8" s="50"/>
      <c r="AJ8" s="73"/>
      <c r="AK8" s="50"/>
      <c r="AL8" s="73"/>
      <c r="AM8" s="50"/>
      <c r="AN8" s="73"/>
      <c r="AO8" s="50"/>
      <c r="AP8" s="73"/>
      <c r="AQ8" s="50"/>
      <c r="AR8" s="73"/>
      <c r="AS8" s="50"/>
      <c r="AT8" s="73"/>
      <c r="AU8" s="50"/>
      <c r="AV8" s="73"/>
      <c r="AW8" s="50"/>
      <c r="AX8" s="73"/>
      <c r="AY8" s="50"/>
      <c r="AZ8" s="73"/>
      <c r="BA8" s="50"/>
      <c r="BB8" s="73"/>
      <c r="BC8" s="50"/>
    </row>
    <row r="9" spans="1:55" s="4" customFormat="1" ht="15" customHeight="1" x14ac:dyDescent="0.25">
      <c r="A9" s="59"/>
      <c r="B9" s="50"/>
      <c r="C9" s="50"/>
      <c r="D9" s="55"/>
      <c r="E9" s="50"/>
      <c r="F9" s="55"/>
      <c r="G9" s="50"/>
      <c r="H9" s="55"/>
      <c r="I9" s="50"/>
      <c r="J9" s="55"/>
      <c r="K9" s="50"/>
      <c r="L9" s="55"/>
      <c r="M9" s="50"/>
      <c r="N9" s="55"/>
      <c r="O9" s="50"/>
      <c r="P9" s="55"/>
      <c r="Q9" s="50"/>
      <c r="R9" s="55"/>
      <c r="S9" s="50"/>
      <c r="T9" s="55"/>
      <c r="U9" s="50"/>
      <c r="V9" s="55"/>
      <c r="W9" s="50"/>
      <c r="X9" s="55"/>
      <c r="Y9" s="50"/>
      <c r="Z9" s="55"/>
      <c r="AA9" s="50"/>
      <c r="AB9" s="55"/>
      <c r="AC9" s="50"/>
      <c r="AD9" s="55"/>
      <c r="AE9" s="50"/>
      <c r="AF9" s="55"/>
      <c r="AG9" s="50"/>
      <c r="AH9" s="55"/>
      <c r="AI9" s="50"/>
      <c r="AJ9" s="55"/>
      <c r="AK9" s="50"/>
      <c r="AL9" s="55"/>
      <c r="AM9" s="50"/>
      <c r="AN9" s="55"/>
      <c r="AO9" s="50"/>
      <c r="AP9" s="55"/>
      <c r="AQ9" s="50"/>
      <c r="AR9" s="55"/>
      <c r="AS9" s="50"/>
      <c r="AT9" s="55"/>
      <c r="AU9" s="50"/>
      <c r="AV9" s="55"/>
      <c r="AW9" s="50"/>
      <c r="AX9" s="55"/>
      <c r="AY9" s="50"/>
      <c r="AZ9" s="55"/>
      <c r="BA9" s="50"/>
      <c r="BB9" s="55"/>
      <c r="BC9" s="50"/>
    </row>
    <row r="10" spans="1:55" x14ac:dyDescent="0.25">
      <c r="A10" s="86"/>
      <c r="B10" s="44"/>
      <c r="C10" s="6" t="s">
        <v>124</v>
      </c>
      <c r="D10" s="49">
        <v>0.1</v>
      </c>
      <c r="E10" s="49">
        <v>0.2</v>
      </c>
      <c r="F10" s="49">
        <v>0.45</v>
      </c>
      <c r="G10" s="49">
        <v>0.42</v>
      </c>
      <c r="H10" s="49">
        <v>0.5</v>
      </c>
      <c r="I10" s="49">
        <v>0.51</v>
      </c>
      <c r="J10" s="49">
        <v>0.52</v>
      </c>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row>
    <row r="11" spans="1:55" x14ac:dyDescent="0.25">
      <c r="A11" s="87"/>
      <c r="B11" s="44"/>
      <c r="C11" s="6" t="s">
        <v>125</v>
      </c>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row>
    <row r="12" spans="1:55" x14ac:dyDescent="0.25">
      <c r="A12" s="88"/>
      <c r="B12" s="44"/>
      <c r="C12" s="6" t="s">
        <v>126</v>
      </c>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row>
    <row r="13" spans="1:55" x14ac:dyDescent="0.25">
      <c r="A13" s="86"/>
      <c r="B13" s="44"/>
      <c r="C13" s="6"/>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row>
    <row r="14" spans="1:55" x14ac:dyDescent="0.25">
      <c r="A14" s="87"/>
      <c r="B14" s="44"/>
      <c r="C14" s="6"/>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row>
    <row r="15" spans="1:55" x14ac:dyDescent="0.25">
      <c r="A15" s="88"/>
      <c r="B15" s="44"/>
      <c r="C15" s="6"/>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row>
    <row r="16" spans="1:55" x14ac:dyDescent="0.25">
      <c r="A16" s="86"/>
      <c r="B16" s="44"/>
      <c r="C16" s="6"/>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row>
    <row r="17" spans="1:55" x14ac:dyDescent="0.25">
      <c r="A17" s="87"/>
      <c r="B17" s="44"/>
      <c r="C17" s="6"/>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row>
    <row r="18" spans="1:55" x14ac:dyDescent="0.25">
      <c r="A18" s="88"/>
      <c r="B18" s="44"/>
      <c r="C18" s="6"/>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row>
    <row r="19" spans="1:55" x14ac:dyDescent="0.25">
      <c r="A19" s="86"/>
      <c r="B19" s="44"/>
      <c r="C19" s="6"/>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row>
    <row r="20" spans="1:55" x14ac:dyDescent="0.25">
      <c r="A20" s="87"/>
      <c r="B20" s="44"/>
      <c r="C20" s="6"/>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row>
    <row r="21" spans="1:55" x14ac:dyDescent="0.25">
      <c r="A21" s="88"/>
      <c r="B21" s="44"/>
      <c r="C21" s="6"/>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row>
    <row r="22" spans="1:55" x14ac:dyDescent="0.25">
      <c r="A22" s="86"/>
      <c r="B22" s="44"/>
      <c r="C22" s="6"/>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row>
    <row r="23" spans="1:55" x14ac:dyDescent="0.25">
      <c r="A23" s="87"/>
      <c r="B23" s="44"/>
      <c r="C23" s="6"/>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row>
    <row r="24" spans="1:55" x14ac:dyDescent="0.25">
      <c r="A24" s="88"/>
      <c r="B24" s="44"/>
      <c r="C24" s="6"/>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row>
    <row r="25" spans="1:55" x14ac:dyDescent="0.25">
      <c r="A25" s="86"/>
      <c r="B25" s="44"/>
      <c r="C25" s="6"/>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row>
    <row r="26" spans="1:55" x14ac:dyDescent="0.25">
      <c r="A26" s="87"/>
      <c r="B26" s="44"/>
      <c r="C26" s="6"/>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row>
    <row r="27" spans="1:55" x14ac:dyDescent="0.25">
      <c r="A27" s="88"/>
      <c r="B27" s="44"/>
      <c r="C27" s="6"/>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row>
    <row r="28" spans="1:55" x14ac:dyDescent="0.25">
      <c r="A28" s="86"/>
      <c r="B28" s="44"/>
      <c r="C28" s="6"/>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row>
    <row r="29" spans="1:55" x14ac:dyDescent="0.25">
      <c r="A29" s="87"/>
      <c r="B29" s="44"/>
      <c r="C29" s="6"/>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row>
    <row r="30" spans="1:55" x14ac:dyDescent="0.25">
      <c r="A30" s="88"/>
      <c r="B30" s="44"/>
      <c r="C30" s="6"/>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row>
    <row r="31" spans="1:55" x14ac:dyDescent="0.25">
      <c r="A31" s="86"/>
      <c r="B31" s="44"/>
      <c r="C31" s="6"/>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row>
    <row r="32" spans="1:55" x14ac:dyDescent="0.25">
      <c r="A32" s="87"/>
      <c r="B32" s="44"/>
      <c r="C32" s="6"/>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row>
    <row r="33" spans="1:55" x14ac:dyDescent="0.25">
      <c r="A33" s="88"/>
      <c r="B33" s="44"/>
      <c r="C33" s="6"/>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row>
    <row r="34" spans="1:55" x14ac:dyDescent="0.25">
      <c r="A34" s="86"/>
      <c r="B34" s="44"/>
      <c r="C34" s="6"/>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row>
    <row r="35" spans="1:55" x14ac:dyDescent="0.25">
      <c r="A35" s="87"/>
      <c r="B35" s="44"/>
      <c r="C35" s="6"/>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row>
    <row r="36" spans="1:55" x14ac:dyDescent="0.25">
      <c r="A36" s="88"/>
      <c r="B36" s="44"/>
      <c r="C36" s="6"/>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row>
    <row r="37" spans="1:55" x14ac:dyDescent="0.25">
      <c r="A37" s="86"/>
      <c r="B37" s="5"/>
      <c r="C37" s="6"/>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row>
    <row r="38" spans="1:55" x14ac:dyDescent="0.25">
      <c r="A38" s="87"/>
      <c r="B38" s="5"/>
      <c r="C38" s="6"/>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row>
    <row r="39" spans="1:55" x14ac:dyDescent="0.25">
      <c r="A39" s="88"/>
      <c r="B39" s="5"/>
      <c r="C39" s="6"/>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row>
    <row r="40" spans="1:55" x14ac:dyDescent="0.25">
      <c r="A40" s="86"/>
      <c r="B40" s="5"/>
      <c r="C40" s="6"/>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row>
    <row r="41" spans="1:55" x14ac:dyDescent="0.25">
      <c r="A41" s="87"/>
      <c r="B41" s="5"/>
      <c r="C41" s="6"/>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row>
    <row r="42" spans="1:55" x14ac:dyDescent="0.25">
      <c r="A42" s="88"/>
      <c r="B42" s="5"/>
      <c r="C42" s="6"/>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row>
    <row r="43" spans="1:55" x14ac:dyDescent="0.25">
      <c r="A43" s="86"/>
      <c r="B43" s="5"/>
      <c r="C43" s="6"/>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row>
    <row r="44" spans="1:55" x14ac:dyDescent="0.25">
      <c r="A44" s="87"/>
      <c r="B44" s="5"/>
      <c r="C44" s="6"/>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row>
    <row r="45" spans="1:55" x14ac:dyDescent="0.25">
      <c r="A45" s="88"/>
      <c r="B45" s="5"/>
      <c r="C45" s="6"/>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row>
    <row r="46" spans="1:55" x14ac:dyDescent="0.25">
      <c r="A46" s="86"/>
      <c r="B46" s="5"/>
      <c r="C46" s="6"/>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row>
    <row r="47" spans="1:55" x14ac:dyDescent="0.25">
      <c r="A47" s="87"/>
      <c r="B47" s="5"/>
      <c r="C47" s="6"/>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row>
    <row r="48" spans="1:55" x14ac:dyDescent="0.25">
      <c r="A48" s="88"/>
      <c r="B48" s="5"/>
      <c r="C48" s="6"/>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row>
    <row r="49" spans="1:55" x14ac:dyDescent="0.25">
      <c r="A49" s="86"/>
      <c r="B49" s="5"/>
      <c r="C49" s="6"/>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row>
    <row r="50" spans="1:55" x14ac:dyDescent="0.25">
      <c r="A50" s="87"/>
      <c r="B50" s="5"/>
      <c r="C50" s="6"/>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row>
    <row r="51" spans="1:55" x14ac:dyDescent="0.25">
      <c r="A51" s="88"/>
      <c r="B51" s="5"/>
      <c r="C51" s="6"/>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row>
    <row r="52" spans="1:55" x14ac:dyDescent="0.25">
      <c r="A52" s="86"/>
      <c r="B52" s="5"/>
      <c r="C52" s="6"/>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row>
    <row r="53" spans="1:55" x14ac:dyDescent="0.25">
      <c r="A53" s="87"/>
      <c r="B53" s="5"/>
      <c r="C53" s="6"/>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row>
    <row r="54" spans="1:55" x14ac:dyDescent="0.25">
      <c r="A54" s="88"/>
      <c r="B54" s="5"/>
      <c r="C54" s="6"/>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row>
    <row r="55" spans="1:55" x14ac:dyDescent="0.25">
      <c r="A55" s="86"/>
      <c r="B55" s="5"/>
      <c r="C55" s="6"/>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row>
    <row r="56" spans="1:55" x14ac:dyDescent="0.25">
      <c r="A56" s="87"/>
      <c r="B56" s="5"/>
      <c r="C56" s="6"/>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row>
    <row r="57" spans="1:55" x14ac:dyDescent="0.25">
      <c r="A57" s="87"/>
      <c r="B57" s="5"/>
      <c r="C57" s="6"/>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row>
    <row r="58" spans="1:55" x14ac:dyDescent="0.25">
      <c r="A58" s="88"/>
      <c r="B58" s="5"/>
      <c r="C58" s="6"/>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row>
  </sheetData>
  <mergeCells count="74">
    <mergeCell ref="A1:A4"/>
    <mergeCell ref="A6:A9"/>
    <mergeCell ref="B6:B9"/>
    <mergeCell ref="C6:C9"/>
    <mergeCell ref="B1:G3"/>
    <mergeCell ref="B4:G4"/>
    <mergeCell ref="O6:O9"/>
    <mergeCell ref="E6:E9"/>
    <mergeCell ref="A28:A30"/>
    <mergeCell ref="A31:A33"/>
    <mergeCell ref="A34:A36"/>
    <mergeCell ref="A10:A12"/>
    <mergeCell ref="A13:A15"/>
    <mergeCell ref="A16:A18"/>
    <mergeCell ref="F6:F9"/>
    <mergeCell ref="D6:D9"/>
    <mergeCell ref="L6:L9"/>
    <mergeCell ref="M6:M9"/>
    <mergeCell ref="N6:N9"/>
    <mergeCell ref="U6:U9"/>
    <mergeCell ref="A55:A58"/>
    <mergeCell ref="G6:G9"/>
    <mergeCell ref="H6:H9"/>
    <mergeCell ref="I6:I9"/>
    <mergeCell ref="J6:J9"/>
    <mergeCell ref="K6:K9"/>
    <mergeCell ref="A37:A39"/>
    <mergeCell ref="A40:A42"/>
    <mergeCell ref="A43:A45"/>
    <mergeCell ref="A46:A48"/>
    <mergeCell ref="A49:A51"/>
    <mergeCell ref="A52:A54"/>
    <mergeCell ref="A19:A21"/>
    <mergeCell ref="A22:A24"/>
    <mergeCell ref="A25:A27"/>
    <mergeCell ref="P6:P9"/>
    <mergeCell ref="Q6:Q9"/>
    <mergeCell ref="R6:R9"/>
    <mergeCell ref="S6:S9"/>
    <mergeCell ref="T6:T9"/>
    <mergeCell ref="AG6:AG9"/>
    <mergeCell ref="V6:V9"/>
    <mergeCell ref="W6:W9"/>
    <mergeCell ref="X6:X9"/>
    <mergeCell ref="Y6:Y9"/>
    <mergeCell ref="Z6:Z9"/>
    <mergeCell ref="AA6:AA9"/>
    <mergeCell ref="AB6:AB9"/>
    <mergeCell ref="AC6:AC9"/>
    <mergeCell ref="AD6:AD9"/>
    <mergeCell ref="AE6:AE9"/>
    <mergeCell ref="AF6:AF9"/>
    <mergeCell ref="AS6:AS9"/>
    <mergeCell ref="AH6:AH9"/>
    <mergeCell ref="AI6:AI9"/>
    <mergeCell ref="AJ6:AJ9"/>
    <mergeCell ref="AK6:AK9"/>
    <mergeCell ref="AL6:AL9"/>
    <mergeCell ref="AM6:AM9"/>
    <mergeCell ref="AN6:AN9"/>
    <mergeCell ref="AO6:AO9"/>
    <mergeCell ref="AP6:AP9"/>
    <mergeCell ref="AQ6:AQ9"/>
    <mergeCell ref="AR6:AR9"/>
    <mergeCell ref="AZ6:AZ9"/>
    <mergeCell ref="BA6:BA9"/>
    <mergeCell ref="BB6:BB9"/>
    <mergeCell ref="BC6:BC9"/>
    <mergeCell ref="AT6:AT9"/>
    <mergeCell ref="AU6:AU9"/>
    <mergeCell ref="AV6:AV9"/>
    <mergeCell ref="AW6:AW9"/>
    <mergeCell ref="AX6:AX9"/>
    <mergeCell ref="AY6:AY9"/>
  </mergeCells>
  <phoneticPr fontId="4" type="noConversion"/>
  <pageMargins left="0.7" right="0.7" top="0.75" bottom="0.75" header="0.3" footer="0.3"/>
  <pageSetup scale="34"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4 K k x U Z a x K 3 K i A A A A 9 Q A A A B I A H A B D b 2 5 m a W c v U G F j a 2 F n Z S 5 4 b W w g o h g A K K A U A A A A A A A A A A A A A A A A A A A A A A A A A A A A h Y + x D o I w F E V / h X S n L e h A y K M M r B J N T I x r U 5 7 Y C M X Q Y v k 3 B z / J X x C j q J v j v e c M 9 9 6 v N 8 j H t g k u 2 F v d m Y x E l J M A j e o q b e q M D O 4 Q J i Q X s J H q J G s M J t n Y d L R V R o 7 O n V P G v P f U L 2 j X 1 y z m P G L 7 c r V V R 2 w l + c j 6 v x x q Y 5 0 0 C o m A 3 W u M i G m y p A m f J g G b O y i 1 + f J 4 Y k / 6 U 0 I x N G 7 o U a A N i z W w O Q J 7 X x A P U E s D B B Q A A g A I A O C p M V 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g q T F R K I p H u A 4 A A A A R A A A A E w A c A E Z v c m 1 1 b G F z L 1 N l Y 3 R p b 2 4 x L m 0 g o h g A K K A U A A A A A A A A A A A A A A A A A A A A A A A A A A A A K 0 5 N L s n M z 1 M I h t C G 1 g B Q S w E C L Q A U A A I A C A D g q T F R l r E r c q I A A A D 1 A A A A E g A A A A A A A A A A A A A A A A A A A A A A Q 2 9 u Z m l n L 1 B h Y 2 t h Z 2 U u e G 1 s U E s B A i 0 A F A A C A A g A 4 K k x U Q / K 6 a u k A A A A 6 Q A A A B M A A A A A A A A A A A A A A A A A 7 g A A A F t D b 2 5 0 Z W 5 0 X 1 R 5 c G V z X S 5 4 b W x Q S w E C L Q A U A A I A C A D g q T F R 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5 F A Q + q Y B d E m u m 0 X 1 q P 8 e H w A A A A A C A A A A A A A Q Z g A A A A E A A C A A A A C W D 2 g Z 9 e u w k R X A 0 C 6 + 5 X f 3 6 8 Q O E q G a x 8 M 1 + L H c D h B P 7 Q A A A A A O g A A A A A I A A C A A A A B n 8 P t 0 n b i S r r i S N o Y B D y 7 W I y j B 2 P V k k f m q c T p D e M Y G d l A A A A A s 1 K h 6 V s p o g Z / j m P i 8 k 2 8 + Y T Y o u F e 4 v n d 0 j V 9 x v c P j W w e e Y R 2 Y 1 P + l g U G G b L q s H A a p 5 G L L M 1 u 2 + T D p 5 t L k u p M l b 3 S q C J g y x P 9 y K z Y 6 v x 1 e 2 k A A A A B z K J S 7 l x B e o j S g D w Y a N b b 1 I m e h e p G i j p X 1 O V i + 1 j s x E D a D n M F V k Z F l 7 c Y J T H 9 l K W 3 J W E Y m j Z j D H h 3 b P 8 W Y j H x I < / D a t a M a s h u p > 
</file>

<file path=customXml/itemProps1.xml><?xml version="1.0" encoding="utf-8"?>
<ds:datastoreItem xmlns:ds="http://schemas.openxmlformats.org/officeDocument/2006/customXml" ds:itemID="{BB04AC96-8D4C-4634-93BC-3ECE7B9914E9}">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PLAN DE MEJORA</vt:lpstr>
      <vt:lpstr>ESTADO GENERAL</vt:lpstr>
      <vt:lpstr>RESULTADO SEMANAL</vt:lpstr>
      <vt:lpstr>'PLAN DE MEJORA'!Área_de_impresión</vt:lpstr>
      <vt:lpstr>'RESULTADO SEMANAL'!Área_de_impresión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JEFE DE PLANEACIÓN</cp:lastModifiedBy>
  <dcterms:created xsi:type="dcterms:W3CDTF">2015-06-05T18:19:34Z</dcterms:created>
  <dcterms:modified xsi:type="dcterms:W3CDTF">2023-09-07T20:15:45Z</dcterms:modified>
</cp:coreProperties>
</file>